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1340" windowHeight="6555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Munka1!$A$1:$L$121</definedName>
    <definedName name="_xlnm.Print_Area" localSheetId="1">Munka2!#REF!</definedName>
  </definedNames>
  <calcPr calcId="125725"/>
</workbook>
</file>

<file path=xl/calcChain.xml><?xml version="1.0" encoding="utf-8"?>
<calcChain xmlns="http://schemas.openxmlformats.org/spreadsheetml/2006/main">
  <c r="F79" i="1"/>
  <c r="F10"/>
  <c r="F121" l="1"/>
  <c r="F120"/>
  <c r="F119"/>
  <c r="F118"/>
  <c r="F117"/>
  <c r="F115"/>
  <c r="F114"/>
  <c r="F113"/>
  <c r="F112"/>
  <c r="F110"/>
  <c r="F109"/>
  <c r="F108"/>
  <c r="F107"/>
  <c r="F106"/>
  <c r="F104"/>
  <c r="F103"/>
  <c r="F102"/>
  <c r="F101"/>
  <c r="F100"/>
  <c r="F99"/>
  <c r="F98"/>
  <c r="F97"/>
  <c r="F96"/>
  <c r="F94"/>
  <c r="F93"/>
  <c r="F92"/>
  <c r="F91"/>
  <c r="F90"/>
  <c r="F89"/>
  <c r="F87"/>
  <c r="F86"/>
  <c r="F85"/>
  <c r="F84"/>
  <c r="F83"/>
  <c r="F81"/>
  <c r="F80"/>
  <c r="F78"/>
  <c r="F77"/>
  <c r="F76"/>
  <c r="F74"/>
  <c r="F73"/>
  <c r="F72"/>
  <c r="F71"/>
  <c r="F70"/>
  <c r="F69"/>
  <c r="F68"/>
  <c r="F67"/>
  <c r="F66"/>
  <c r="F65"/>
  <c r="F64"/>
  <c r="F63"/>
  <c r="F62"/>
  <c r="F61"/>
  <c r="F59"/>
  <c r="F58"/>
  <c r="F57"/>
  <c r="F56"/>
  <c r="F55"/>
  <c r="F54"/>
  <c r="F53"/>
  <c r="F52"/>
  <c r="F51"/>
  <c r="F50"/>
  <c r="F49"/>
  <c r="F48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9"/>
  <c r="F8"/>
</calcChain>
</file>

<file path=xl/sharedStrings.xml><?xml version="1.0" encoding="utf-8"?>
<sst xmlns="http://schemas.openxmlformats.org/spreadsheetml/2006/main" count="237" uniqueCount="141">
  <si>
    <t>Tököl, Fürtös u. 18.</t>
  </si>
  <si>
    <t>DIN</t>
  </si>
  <si>
    <t>Kap.</t>
  </si>
  <si>
    <t>Nettó</t>
  </si>
  <si>
    <t>Bruttó</t>
  </si>
  <si>
    <t>Méretek (mm-ben)</t>
  </si>
  <si>
    <t>Kapcsolás</t>
  </si>
  <si>
    <t>Típus</t>
  </si>
  <si>
    <t>Kód</t>
  </si>
  <si>
    <t>Ah</t>
  </si>
  <si>
    <t>Ár</t>
  </si>
  <si>
    <t>Áfás ár</t>
  </si>
  <si>
    <t>Hossz.</t>
  </si>
  <si>
    <t>Széles</t>
  </si>
  <si>
    <t>Magas</t>
  </si>
  <si>
    <t>poz/neg</t>
  </si>
  <si>
    <t>6N4-2A</t>
  </si>
  <si>
    <t>B49-6</t>
  </si>
  <si>
    <t>6N12A-2D</t>
  </si>
  <si>
    <t>B38-6A</t>
  </si>
  <si>
    <t>12N5,5A-3B</t>
  </si>
  <si>
    <t>Akkumulátorok jótállása 6 hónap</t>
  </si>
  <si>
    <t>Volt</t>
  </si>
  <si>
    <t xml:space="preserve">     -        +</t>
  </si>
  <si>
    <t xml:space="preserve">     +        -</t>
  </si>
  <si>
    <t xml:space="preserve">    +</t>
  </si>
  <si>
    <t>8.6</t>
  </si>
  <si>
    <t>YB3L-A</t>
  </si>
  <si>
    <t>YB3L-B</t>
  </si>
  <si>
    <t>YTX4L-BS</t>
  </si>
  <si>
    <t>YB4L-B</t>
  </si>
  <si>
    <t>YTR4A-BS</t>
  </si>
  <si>
    <t>YB5L-B</t>
  </si>
  <si>
    <t>YTX5L-BS</t>
  </si>
  <si>
    <t>YB7C-A</t>
  </si>
  <si>
    <t>YB7-A</t>
  </si>
  <si>
    <t>YTX7A-BS</t>
  </si>
  <si>
    <t>YTX7L-BS</t>
  </si>
  <si>
    <t>YTX9-BS</t>
  </si>
  <si>
    <t>YB9-B</t>
  </si>
  <si>
    <t>YTZ10-S</t>
  </si>
  <si>
    <t>YB10L-A2</t>
  </si>
  <si>
    <t>YB10L-B2</t>
  </si>
  <si>
    <t>YB12B-B2</t>
  </si>
  <si>
    <t>YTZ12-S</t>
  </si>
  <si>
    <t>YT12A-BS</t>
  </si>
  <si>
    <t>YTX12-BS</t>
  </si>
  <si>
    <t>YB14A-2</t>
  </si>
  <si>
    <t>YTX14-BS</t>
  </si>
  <si>
    <t>YB14L-A2</t>
  </si>
  <si>
    <t>YB14L-B2</t>
  </si>
  <si>
    <t>YB16AL-A2</t>
  </si>
  <si>
    <t>YB16-B</t>
  </si>
  <si>
    <t>YB16B-A</t>
  </si>
  <si>
    <t>YTX16-BS</t>
  </si>
  <si>
    <t>YB16L-B</t>
  </si>
  <si>
    <t>YB18L-A</t>
  </si>
  <si>
    <t>YB16CL-B</t>
  </si>
  <si>
    <t>YTX20L-BS</t>
  </si>
  <si>
    <t>YB12A-A</t>
  </si>
  <si>
    <t>6N2-2A</t>
  </si>
  <si>
    <t>YB2,5L-C-2</t>
  </si>
  <si>
    <t>YTZ7-S</t>
  </si>
  <si>
    <t>YTZ14-S</t>
  </si>
  <si>
    <t>SCB14L-A2</t>
  </si>
  <si>
    <t>HCB16A-A</t>
  </si>
  <si>
    <t>YB9L-B</t>
  </si>
  <si>
    <t>YB14B-2</t>
  </si>
  <si>
    <t>YTX20-BS</t>
  </si>
  <si>
    <t xml:space="preserve">     +        - </t>
  </si>
  <si>
    <t>Y60-N30L-A</t>
  </si>
  <si>
    <t>Y50N18L-A2</t>
  </si>
  <si>
    <t xml:space="preserve">    -        +</t>
  </si>
  <si>
    <t xml:space="preserve">   +         -</t>
  </si>
  <si>
    <t>Y60-N24L-A</t>
  </si>
  <si>
    <t>MotoBatt</t>
  </si>
  <si>
    <t>Súly/kg</t>
  </si>
  <si>
    <t xml:space="preserve">Battery Trade KFT.                                                      MotoBatt  motorakkumulátor </t>
  </si>
  <si>
    <t>YB7L-B2</t>
  </si>
  <si>
    <t>YB4L-B           savval</t>
  </si>
  <si>
    <t>YB5L-B           savval</t>
  </si>
  <si>
    <t>YB7A-A          savval</t>
  </si>
  <si>
    <t>YB9-B             savval</t>
  </si>
  <si>
    <t>YB9L-B           savval</t>
  </si>
  <si>
    <t>YB10L-A2      savval</t>
  </si>
  <si>
    <t>YB12AL-A2   savval</t>
  </si>
  <si>
    <t>YB12A-A        savval</t>
  </si>
  <si>
    <t>YB14A-A2      savval</t>
  </si>
  <si>
    <t>YB14L-A2      savval</t>
  </si>
  <si>
    <t>HCB16A-A    savval</t>
  </si>
  <si>
    <t>YB16-B          savval</t>
  </si>
  <si>
    <t>YB16CL-B     savval</t>
  </si>
  <si>
    <t>Y50N18L-A2 savval</t>
  </si>
  <si>
    <t>YTX14AH-BS</t>
  </si>
  <si>
    <t>YT7B-BS</t>
  </si>
  <si>
    <t>YT9B-BS</t>
  </si>
  <si>
    <t>YT14B-BS</t>
  </si>
  <si>
    <t>YTX14L-BS</t>
  </si>
  <si>
    <t xml:space="preserve">   -          +</t>
  </si>
  <si>
    <t xml:space="preserve">    -         +</t>
  </si>
  <si>
    <t>YB12AL-A2</t>
  </si>
  <si>
    <t>12N5L-BS    DS I-GEL</t>
  </si>
  <si>
    <t>12N9-BS      DS I-GEL</t>
  </si>
  <si>
    <t>YB10L-BS    DS I-GEL</t>
  </si>
  <si>
    <t>YB14L-BS    DS I-GEL</t>
  </si>
  <si>
    <t>YTX4L-BS    DS I-GEL</t>
  </si>
  <si>
    <t>YTX5L-BS    DS I-GEL</t>
  </si>
  <si>
    <t>YTX9-BS      DS I-GEL</t>
  </si>
  <si>
    <t>HT 3,3           Lithium</t>
  </si>
  <si>
    <t>HT 4,4           Lithium</t>
  </si>
  <si>
    <t>HT 4,4-1        Lithium</t>
  </si>
  <si>
    <t>HT 5,5           Lithium</t>
  </si>
  <si>
    <t>HT 5,5-1        Lithium</t>
  </si>
  <si>
    <t>YTX7A-BS   DS I-GEL</t>
  </si>
  <si>
    <t>YTX7L-BS   DS I-GEL</t>
  </si>
  <si>
    <t>YTX12A-BS DS I-GEL</t>
  </si>
  <si>
    <t>YB12A-BS   DS I-GEL</t>
  </si>
  <si>
    <t>YT7B-4         DS I-GEL</t>
  </si>
  <si>
    <t>YT9B-4         DS I-GEL</t>
  </si>
  <si>
    <t>YT12B-4      DS I-GEL</t>
  </si>
  <si>
    <t>YT14B-4      DS I-GEL</t>
  </si>
  <si>
    <t>YTZ7-S        DS I-GEL</t>
  </si>
  <si>
    <t>YTZ10-S      DS I-GEL</t>
  </si>
  <si>
    <t>YTZ12-S      DS I-GEL</t>
  </si>
  <si>
    <t xml:space="preserve">    +        -</t>
  </si>
  <si>
    <t>YTX16-BS   DS I-GEL</t>
  </si>
  <si>
    <t>YTX14-BS   DS I-GEL</t>
  </si>
  <si>
    <t>YTX12-BS   DS I-GEL</t>
  </si>
  <si>
    <t>YTZ14-S      DS I-GEL</t>
  </si>
  <si>
    <t>YT20L-4      DS I-GEL</t>
  </si>
  <si>
    <t>YB12AL-BS DS I-GEL</t>
  </si>
  <si>
    <t>MOTOBATT - Motorakkumulátor</t>
  </si>
  <si>
    <t>Kisker. Árlista</t>
  </si>
  <si>
    <t>Tel.: 06-30-951-3188</t>
  </si>
  <si>
    <t>6N6-3B</t>
  </si>
  <si>
    <t>YT12B-4          (MF)</t>
  </si>
  <si>
    <t>YTX24HL-BS    (MF)</t>
  </si>
  <si>
    <t>YB30L-BS         (MF)</t>
  </si>
  <si>
    <t>YB19L-BS  BMW (MF)</t>
  </si>
  <si>
    <t xml:space="preserve">        2021.01.04-től visszavonásig</t>
  </si>
  <si>
    <t>Nincs készleten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</si>
</sst>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0">
    <font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8"/>
      <name val="Arial CE"/>
      <charset val="238"/>
    </font>
    <font>
      <sz val="12"/>
      <name val="Arial CE"/>
      <family val="2"/>
      <charset val="238"/>
    </font>
    <font>
      <sz val="14"/>
      <name val="Arial CE"/>
      <family val="2"/>
      <charset val="238"/>
    </font>
    <font>
      <b/>
      <sz val="16"/>
      <name val="Arial CE"/>
      <family val="2"/>
      <charset val="238"/>
    </font>
    <font>
      <sz val="14"/>
      <name val="Arial CE"/>
      <charset val="238"/>
    </font>
    <font>
      <sz val="14"/>
      <color rgb="FFFF0000"/>
      <name val="Arial CE"/>
      <family val="2"/>
      <charset val="238"/>
    </font>
    <font>
      <b/>
      <sz val="12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0" fillId="0" borderId="0" xfId="0" applyNumberFormat="1"/>
    <xf numFmtId="3" fontId="0" fillId="0" borderId="0" xfId="0" applyNumberFormat="1"/>
    <xf numFmtId="3" fontId="0" fillId="0" borderId="1" xfId="0" applyNumberForma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Fill="1" applyBorder="1"/>
    <xf numFmtId="0" fontId="2" fillId="0" borderId="0" xfId="0" applyFont="1" applyBorder="1" applyAlignment="1">
      <alignment horizontal="left"/>
    </xf>
    <xf numFmtId="0" fontId="4" fillId="0" borderId="0" xfId="0" applyFont="1"/>
    <xf numFmtId="3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/>
    <xf numFmtId="49" fontId="5" fillId="0" borderId="1" xfId="0" applyNumberFormat="1" applyFont="1" applyBorder="1" applyAlignment="1"/>
    <xf numFmtId="0" fontId="5" fillId="0" borderId="2" xfId="0" applyFont="1" applyBorder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164" fontId="5" fillId="0" borderId="2" xfId="0" applyNumberFormat="1" applyFont="1" applyBorder="1" applyAlignment="1">
      <alignment horizontal="right"/>
    </xf>
    <xf numFmtId="0" fontId="5" fillId="0" borderId="1" xfId="0" applyFont="1" applyBorder="1"/>
    <xf numFmtId="49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/>
    <xf numFmtId="49" fontId="5" fillId="0" borderId="1" xfId="0" applyNumberFormat="1" applyFont="1" applyBorder="1"/>
    <xf numFmtId="49" fontId="5" fillId="2" borderId="1" xfId="0" applyNumberFormat="1" applyFont="1" applyFill="1" applyBorder="1"/>
    <xf numFmtId="0" fontId="5" fillId="0" borderId="2" xfId="0" applyFont="1" applyBorder="1"/>
    <xf numFmtId="164" fontId="5" fillId="0" borderId="2" xfId="0" applyNumberFormat="1" applyFont="1" applyFill="1" applyBorder="1" applyAlignment="1">
      <alignment horizontal="right"/>
    </xf>
    <xf numFmtId="0" fontId="5" fillId="0" borderId="1" xfId="0" applyFont="1" applyFill="1" applyBorder="1" applyAlignment="1"/>
    <xf numFmtId="49" fontId="5" fillId="0" borderId="1" xfId="0" applyNumberFormat="1" applyFont="1" applyFill="1" applyBorder="1" applyAlignment="1"/>
    <xf numFmtId="164" fontId="5" fillId="0" borderId="1" xfId="0" applyNumberFormat="1" applyFont="1" applyBorder="1" applyAlignment="1">
      <alignment horizontal="right"/>
    </xf>
    <xf numFmtId="0" fontId="5" fillId="0" borderId="1" xfId="0" applyFont="1" applyFill="1" applyBorder="1"/>
    <xf numFmtId="49" fontId="5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/>
    <xf numFmtId="16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/>
    <xf numFmtId="49" fontId="5" fillId="0" borderId="0" xfId="0" applyNumberFormat="1" applyFont="1" applyBorder="1" applyAlignment="1"/>
    <xf numFmtId="0" fontId="5" fillId="2" borderId="1" xfId="0" applyFont="1" applyFill="1" applyBorder="1" applyAlignment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right"/>
    </xf>
    <xf numFmtId="0" fontId="5" fillId="0" borderId="0" xfId="0" applyFont="1"/>
    <xf numFmtId="0" fontId="5" fillId="3" borderId="2" xfId="0" applyFont="1" applyFill="1" applyBorder="1" applyAlignment="1">
      <alignment horizontal="right"/>
    </xf>
    <xf numFmtId="49" fontId="5" fillId="0" borderId="0" xfId="0" applyNumberFormat="1" applyFont="1"/>
    <xf numFmtId="0" fontId="6" fillId="0" borderId="0" xfId="0" applyFont="1" applyBorder="1" applyAlignment="1">
      <alignment horizontal="left"/>
    </xf>
    <xf numFmtId="49" fontId="2" fillId="0" borderId="0" xfId="0" applyNumberFormat="1" applyFont="1"/>
    <xf numFmtId="0" fontId="5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/>
    <xf numFmtId="0" fontId="7" fillId="0" borderId="1" xfId="0" applyFont="1" applyFill="1" applyBorder="1"/>
    <xf numFmtId="1" fontId="7" fillId="0" borderId="1" xfId="0" applyNumberFormat="1" applyFont="1" applyBorder="1"/>
    <xf numFmtId="0" fontId="5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3" fontId="5" fillId="0" borderId="5" xfId="0" applyNumberFormat="1" applyFont="1" applyBorder="1" applyAlignment="1"/>
    <xf numFmtId="3" fontId="5" fillId="0" borderId="5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Border="1"/>
    <xf numFmtId="0" fontId="5" fillId="0" borderId="1" xfId="0" applyFont="1" applyBorder="1" applyAlignment="1">
      <alignment horizont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1" xfId="0" applyFont="1" applyBorder="1" applyAlignment="1"/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8" fillId="2" borderId="1" xfId="0" applyFont="1" applyFill="1" applyBorder="1" applyAlignment="1"/>
    <xf numFmtId="0" fontId="8" fillId="2" borderId="1" xfId="0" applyFont="1" applyFill="1" applyBorder="1"/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zoomScaleNormal="100" zoomScaleSheetLayoutView="100" workbookViewId="0">
      <selection activeCell="E1" sqref="E1"/>
    </sheetView>
  </sheetViews>
  <sheetFormatPr defaultRowHeight="12.75"/>
  <cols>
    <col min="1" max="1" width="8.28515625" style="1" customWidth="1"/>
    <col min="2" max="2" width="28.140625" customWidth="1"/>
    <col min="3" max="3" width="8.5703125" customWidth="1"/>
    <col min="4" max="4" width="6" bestFit="1" customWidth="1"/>
    <col min="5" max="5" width="9.85546875" style="2" customWidth="1"/>
    <col min="6" max="6" width="9.85546875" bestFit="1" customWidth="1"/>
    <col min="7" max="7" width="10" bestFit="1" customWidth="1"/>
    <col min="8" max="8" width="9.5703125" bestFit="1" customWidth="1"/>
    <col min="9" max="9" width="9.7109375" customWidth="1"/>
    <col min="10" max="10" width="9.5703125" customWidth="1"/>
    <col min="11" max="11" width="14.140625" style="1" bestFit="1" customWidth="1"/>
    <col min="12" max="12" width="8" hidden="1" customWidth="1"/>
    <col min="13" max="13" width="9.140625" hidden="1" customWidth="1"/>
    <col min="15" max="15" width="12.42578125" customWidth="1"/>
    <col min="16" max="16" width="18.7109375" customWidth="1"/>
  </cols>
  <sheetData>
    <row r="1" spans="1:13" ht="20.25">
      <c r="A1" s="50" t="s">
        <v>77</v>
      </c>
      <c r="B1" s="50"/>
      <c r="C1" s="7"/>
      <c r="D1" s="7"/>
      <c r="E1" s="7"/>
      <c r="F1" s="50"/>
      <c r="G1" s="72" t="s">
        <v>131</v>
      </c>
      <c r="H1" s="73"/>
      <c r="I1" s="73"/>
      <c r="J1" s="73"/>
      <c r="K1" s="74"/>
      <c r="L1" s="7"/>
    </row>
    <row r="2" spans="1:13" ht="18.75" thickBot="1">
      <c r="A2" s="51" t="s">
        <v>0</v>
      </c>
      <c r="B2" s="47"/>
      <c r="C2" s="70"/>
      <c r="D2" s="69"/>
      <c r="E2" s="9"/>
      <c r="F2" s="8"/>
      <c r="G2" s="75" t="s">
        <v>132</v>
      </c>
      <c r="H2" s="76"/>
      <c r="I2" s="76"/>
      <c r="J2" s="76"/>
      <c r="K2" s="77"/>
    </row>
    <row r="3" spans="1:13" ht="18.75" thickBot="1">
      <c r="A3" s="51" t="s">
        <v>133</v>
      </c>
      <c r="B3" s="47"/>
      <c r="C3" s="87" t="s">
        <v>140</v>
      </c>
      <c r="D3" s="88"/>
      <c r="E3" s="89"/>
      <c r="F3" s="8"/>
      <c r="G3" s="78" t="s">
        <v>139</v>
      </c>
      <c r="H3" s="79"/>
      <c r="I3" s="79"/>
      <c r="J3" s="79"/>
      <c r="K3" s="80"/>
    </row>
    <row r="4" spans="1:13" ht="18">
      <c r="A4" s="51"/>
      <c r="B4" s="47"/>
      <c r="C4" s="70"/>
      <c r="D4" s="70"/>
      <c r="E4" s="9"/>
      <c r="F4" s="8"/>
      <c r="G4" s="81" t="s">
        <v>21</v>
      </c>
      <c r="H4" s="81"/>
      <c r="I4" s="81"/>
      <c r="J4" s="81"/>
      <c r="K4" s="81"/>
    </row>
    <row r="5" spans="1:13" ht="9" customHeight="1"/>
    <row r="6" spans="1:13" ht="18">
      <c r="A6" s="10" t="s">
        <v>1</v>
      </c>
      <c r="B6" s="11" t="s">
        <v>75</v>
      </c>
      <c r="C6" s="11" t="s">
        <v>2</v>
      </c>
      <c r="D6" s="11"/>
      <c r="E6" s="12" t="s">
        <v>3</v>
      </c>
      <c r="F6" s="11" t="s">
        <v>4</v>
      </c>
      <c r="G6" s="11"/>
      <c r="H6" s="71" t="s">
        <v>5</v>
      </c>
      <c r="I6" s="71"/>
      <c r="J6" s="71"/>
      <c r="K6" s="10" t="s">
        <v>6</v>
      </c>
    </row>
    <row r="7" spans="1:13" ht="18">
      <c r="A7" s="10" t="s">
        <v>7</v>
      </c>
      <c r="B7" s="11" t="s">
        <v>8</v>
      </c>
      <c r="C7" s="11" t="s">
        <v>9</v>
      </c>
      <c r="D7" s="11" t="s">
        <v>22</v>
      </c>
      <c r="E7" s="12" t="s">
        <v>10</v>
      </c>
      <c r="F7" s="11" t="s">
        <v>11</v>
      </c>
      <c r="G7" s="13" t="s">
        <v>76</v>
      </c>
      <c r="H7" s="11" t="s">
        <v>12</v>
      </c>
      <c r="I7" s="11" t="s">
        <v>13</v>
      </c>
      <c r="J7" s="11" t="s">
        <v>14</v>
      </c>
      <c r="K7" s="10" t="s">
        <v>15</v>
      </c>
    </row>
    <row r="8" spans="1:13" ht="18">
      <c r="A8" s="14"/>
      <c r="B8" s="15" t="s">
        <v>60</v>
      </c>
      <c r="C8" s="11">
        <v>2</v>
      </c>
      <c r="D8" s="58">
        <v>6</v>
      </c>
      <c r="E8" s="57">
        <v>2391.3083999999999</v>
      </c>
      <c r="F8" s="63">
        <f>PRODUCT(E8*1.27)</f>
        <v>3036.9616679999999</v>
      </c>
      <c r="G8" s="16">
        <v>0.4</v>
      </c>
      <c r="H8" s="17">
        <v>70</v>
      </c>
      <c r="I8" s="17">
        <v>47</v>
      </c>
      <c r="J8" s="17">
        <v>96</v>
      </c>
      <c r="K8" s="14" t="s">
        <v>23</v>
      </c>
      <c r="M8" s="4">
        <v>1083</v>
      </c>
    </row>
    <row r="9" spans="1:13" ht="18">
      <c r="A9" s="14"/>
      <c r="B9" s="18" t="s">
        <v>16</v>
      </c>
      <c r="C9" s="11">
        <v>4</v>
      </c>
      <c r="D9" s="58">
        <v>6</v>
      </c>
      <c r="E9" s="57">
        <v>2700.1228800000004</v>
      </c>
      <c r="F9" s="63">
        <f t="shared" ref="F9:F29" si="0">PRODUCT(E9*1.27)</f>
        <v>3429.1560576000006</v>
      </c>
      <c r="G9" s="16">
        <v>0.60000000000000009</v>
      </c>
      <c r="H9" s="18">
        <v>71</v>
      </c>
      <c r="I9" s="18">
        <v>71</v>
      </c>
      <c r="J9" s="18">
        <v>96</v>
      </c>
      <c r="K9" s="19" t="s">
        <v>23</v>
      </c>
      <c r="M9" s="5">
        <v>1383</v>
      </c>
    </row>
    <row r="10" spans="1:13" ht="18">
      <c r="A10" s="14"/>
      <c r="B10" s="18" t="s">
        <v>134</v>
      </c>
      <c r="C10" s="68">
        <v>6</v>
      </c>
      <c r="D10" s="58">
        <v>6</v>
      </c>
      <c r="E10" s="57">
        <v>3728.6183999999998</v>
      </c>
      <c r="F10" s="63">
        <f t="shared" si="0"/>
        <v>4735.3453680000002</v>
      </c>
      <c r="G10" s="16">
        <v>0.9</v>
      </c>
      <c r="H10" s="18">
        <v>99</v>
      </c>
      <c r="I10" s="18">
        <v>57</v>
      </c>
      <c r="J10" s="18">
        <v>111</v>
      </c>
      <c r="K10" s="19" t="s">
        <v>72</v>
      </c>
      <c r="M10" s="5"/>
    </row>
    <row r="11" spans="1:13" ht="18">
      <c r="A11" s="14"/>
      <c r="B11" s="18" t="s">
        <v>17</v>
      </c>
      <c r="C11" s="11">
        <v>12</v>
      </c>
      <c r="D11" s="58">
        <v>6</v>
      </c>
      <c r="E11" s="57">
        <v>6701.7069600000004</v>
      </c>
      <c r="F11" s="63">
        <f t="shared" si="0"/>
        <v>8511.1678392000013</v>
      </c>
      <c r="G11" s="16">
        <v>2.2000000000000002</v>
      </c>
      <c r="H11" s="18">
        <v>91</v>
      </c>
      <c r="I11" s="18">
        <v>83</v>
      </c>
      <c r="J11" s="18">
        <v>161</v>
      </c>
      <c r="K11" s="19" t="s">
        <v>24</v>
      </c>
      <c r="M11" s="5">
        <v>3400</v>
      </c>
    </row>
    <row r="12" spans="1:13" ht="18">
      <c r="A12" s="21"/>
      <c r="B12" s="18" t="s">
        <v>18</v>
      </c>
      <c r="C12" s="11">
        <v>12</v>
      </c>
      <c r="D12" s="58">
        <v>6</v>
      </c>
      <c r="E12" s="57">
        <v>6464.9052000000011</v>
      </c>
      <c r="F12" s="63">
        <f t="shared" si="0"/>
        <v>8210.4296040000008</v>
      </c>
      <c r="G12" s="20">
        <v>1.7000000000000002</v>
      </c>
      <c r="H12" s="18">
        <v>155</v>
      </c>
      <c r="I12" s="18">
        <v>56</v>
      </c>
      <c r="J12" s="18">
        <v>116</v>
      </c>
      <c r="K12" s="19" t="s">
        <v>24</v>
      </c>
      <c r="M12" s="5">
        <v>3250</v>
      </c>
    </row>
    <row r="13" spans="1:13" ht="18">
      <c r="A13" s="21"/>
      <c r="B13" s="18" t="s">
        <v>19</v>
      </c>
      <c r="C13" s="11">
        <v>13</v>
      </c>
      <c r="D13" s="58">
        <v>6</v>
      </c>
      <c r="E13" s="57">
        <v>7088.4602880000011</v>
      </c>
      <c r="F13" s="63">
        <f t="shared" si="0"/>
        <v>9002.3445657600023</v>
      </c>
      <c r="G13" s="20">
        <v>2.1</v>
      </c>
      <c r="H13" s="18">
        <v>119</v>
      </c>
      <c r="I13" s="18">
        <v>83</v>
      </c>
      <c r="J13" s="18">
        <v>161</v>
      </c>
      <c r="K13" s="19" t="s">
        <v>23</v>
      </c>
      <c r="M13" s="5">
        <v>3292</v>
      </c>
    </row>
    <row r="14" spans="1:13" ht="18">
      <c r="A14" s="14"/>
      <c r="B14" s="18" t="s">
        <v>61</v>
      </c>
      <c r="C14" s="11">
        <v>2.2000000000000002</v>
      </c>
      <c r="D14" s="58">
        <v>12</v>
      </c>
      <c r="E14" s="57">
        <v>4212.5075200000001</v>
      </c>
      <c r="F14" s="63">
        <f t="shared" si="0"/>
        <v>5349.8845504000001</v>
      </c>
      <c r="G14" s="20">
        <v>0.8</v>
      </c>
      <c r="H14" s="18">
        <v>81</v>
      </c>
      <c r="I14" s="18">
        <v>71</v>
      </c>
      <c r="J14" s="18">
        <v>106</v>
      </c>
      <c r="K14" s="19" t="s">
        <v>23</v>
      </c>
      <c r="M14" s="5">
        <v>1900</v>
      </c>
    </row>
    <row r="15" spans="1:13" ht="18">
      <c r="A15" s="14"/>
      <c r="B15" s="18" t="s">
        <v>27</v>
      </c>
      <c r="C15" s="11">
        <v>3</v>
      </c>
      <c r="D15" s="58">
        <v>12</v>
      </c>
      <c r="E15" s="57">
        <v>3875.3507519999998</v>
      </c>
      <c r="F15" s="63">
        <f t="shared" si="0"/>
        <v>4921.6954550399996</v>
      </c>
      <c r="G15" s="20">
        <v>1.2</v>
      </c>
      <c r="H15" s="18">
        <v>99</v>
      </c>
      <c r="I15" s="18">
        <v>57</v>
      </c>
      <c r="J15" s="18">
        <v>112</v>
      </c>
      <c r="K15" s="19" t="s">
        <v>23</v>
      </c>
      <c r="M15" s="5">
        <v>2417</v>
      </c>
    </row>
    <row r="16" spans="1:13" ht="18">
      <c r="A16" s="14"/>
      <c r="B16" s="18" t="s">
        <v>28</v>
      </c>
      <c r="C16" s="11">
        <v>3</v>
      </c>
      <c r="D16" s="58">
        <v>12</v>
      </c>
      <c r="E16" s="57">
        <v>3875.3507519999998</v>
      </c>
      <c r="F16" s="63">
        <f t="shared" si="0"/>
        <v>4921.6954550399996</v>
      </c>
      <c r="G16" s="20">
        <v>1.2</v>
      </c>
      <c r="H16" s="18">
        <v>99</v>
      </c>
      <c r="I16" s="18">
        <v>57</v>
      </c>
      <c r="J16" s="18">
        <v>111</v>
      </c>
      <c r="K16" s="19" t="s">
        <v>23</v>
      </c>
      <c r="M16" s="5">
        <v>2417</v>
      </c>
    </row>
    <row r="17" spans="1:13" ht="18">
      <c r="A17" s="14"/>
      <c r="B17" s="18" t="s">
        <v>30</v>
      </c>
      <c r="C17" s="11">
        <v>4</v>
      </c>
      <c r="D17" s="58">
        <v>12</v>
      </c>
      <c r="E17" s="57">
        <v>4118.06304</v>
      </c>
      <c r="F17" s="63">
        <f t="shared" si="0"/>
        <v>5229.9400607999996</v>
      </c>
      <c r="G17" s="20">
        <v>1.3</v>
      </c>
      <c r="H17" s="18">
        <v>121</v>
      </c>
      <c r="I17" s="18">
        <v>71</v>
      </c>
      <c r="J17" s="18">
        <v>93</v>
      </c>
      <c r="K17" s="19" t="s">
        <v>23</v>
      </c>
      <c r="M17" s="5">
        <v>2433</v>
      </c>
    </row>
    <row r="18" spans="1:13" ht="18">
      <c r="A18" s="14"/>
      <c r="B18" s="82" t="s">
        <v>32</v>
      </c>
      <c r="C18" s="11">
        <v>5</v>
      </c>
      <c r="D18" s="58">
        <v>12</v>
      </c>
      <c r="E18" s="57">
        <v>5029.8462239999999</v>
      </c>
      <c r="F18" s="63">
        <f t="shared" si="0"/>
        <v>6387.90470448</v>
      </c>
      <c r="G18" s="20">
        <v>1.6</v>
      </c>
      <c r="H18" s="18">
        <v>120</v>
      </c>
      <c r="I18" s="18">
        <v>61</v>
      </c>
      <c r="J18" s="18">
        <v>131</v>
      </c>
      <c r="K18" s="19" t="s">
        <v>23</v>
      </c>
      <c r="M18" s="5">
        <v>3175</v>
      </c>
    </row>
    <row r="19" spans="1:13" ht="18">
      <c r="A19" s="14"/>
      <c r="B19" s="18" t="s">
        <v>20</v>
      </c>
      <c r="C19" s="11">
        <v>5.5</v>
      </c>
      <c r="D19" s="58">
        <v>12</v>
      </c>
      <c r="E19" s="57">
        <v>6437.3618399999996</v>
      </c>
      <c r="F19" s="63">
        <f t="shared" si="0"/>
        <v>8175.4495367999998</v>
      </c>
      <c r="G19" s="22">
        <v>1.9</v>
      </c>
      <c r="H19" s="18">
        <v>105</v>
      </c>
      <c r="I19" s="18">
        <v>92</v>
      </c>
      <c r="J19" s="18">
        <v>116</v>
      </c>
      <c r="K19" s="19" t="s">
        <v>23</v>
      </c>
      <c r="M19" s="6">
        <v>3375</v>
      </c>
    </row>
    <row r="20" spans="1:13" ht="18">
      <c r="A20" s="14"/>
      <c r="B20" s="18" t="s">
        <v>34</v>
      </c>
      <c r="C20" s="11">
        <v>8</v>
      </c>
      <c r="D20" s="58">
        <v>12</v>
      </c>
      <c r="E20" s="57">
        <v>8302.0986880000019</v>
      </c>
      <c r="F20" s="63">
        <f t="shared" si="0"/>
        <v>10543.665333760002</v>
      </c>
      <c r="G20" s="22">
        <v>2.2999999999999998</v>
      </c>
      <c r="H20" s="18">
        <v>137</v>
      </c>
      <c r="I20" s="18">
        <v>90</v>
      </c>
      <c r="J20" s="18">
        <v>114</v>
      </c>
      <c r="K20" s="19" t="s">
        <v>23</v>
      </c>
      <c r="M20" s="5">
        <v>5100</v>
      </c>
    </row>
    <row r="21" spans="1:13" ht="18">
      <c r="A21" s="21"/>
      <c r="B21" s="18" t="s">
        <v>35</v>
      </c>
      <c r="C21" s="11">
        <v>8</v>
      </c>
      <c r="D21" s="58">
        <v>12</v>
      </c>
      <c r="E21" s="57">
        <v>7004.8957680000021</v>
      </c>
      <c r="F21" s="63">
        <f t="shared" si="0"/>
        <v>8896.2176253600028</v>
      </c>
      <c r="G21" s="22">
        <v>2.2999999999999998</v>
      </c>
      <c r="H21" s="18">
        <v>137</v>
      </c>
      <c r="I21" s="18">
        <v>76</v>
      </c>
      <c r="J21" s="18">
        <v>135</v>
      </c>
      <c r="K21" s="19" t="s">
        <v>24</v>
      </c>
      <c r="M21" s="5">
        <v>4250</v>
      </c>
    </row>
    <row r="22" spans="1:13" ht="18">
      <c r="A22" s="14"/>
      <c r="B22" s="18" t="s">
        <v>78</v>
      </c>
      <c r="C22" s="11">
        <v>8</v>
      </c>
      <c r="D22" s="58">
        <v>12</v>
      </c>
      <c r="E22" s="57">
        <v>7004.8957680000021</v>
      </c>
      <c r="F22" s="63">
        <f t="shared" si="0"/>
        <v>8896.2176253600028</v>
      </c>
      <c r="G22" s="22">
        <v>2.2999999999999998</v>
      </c>
      <c r="H22" s="18">
        <v>137</v>
      </c>
      <c r="I22" s="18">
        <v>76</v>
      </c>
      <c r="J22" s="18">
        <v>135</v>
      </c>
      <c r="K22" s="19" t="s">
        <v>23</v>
      </c>
      <c r="M22" s="5">
        <v>4250</v>
      </c>
    </row>
    <row r="23" spans="1:13" ht="18">
      <c r="A23" s="14"/>
      <c r="B23" s="82" t="s">
        <v>39</v>
      </c>
      <c r="C23" s="11">
        <v>9</v>
      </c>
      <c r="D23" s="58">
        <v>12</v>
      </c>
      <c r="E23" s="57">
        <v>7214.2021119999999</v>
      </c>
      <c r="F23" s="63">
        <f t="shared" si="0"/>
        <v>9162.0366822399992</v>
      </c>
      <c r="G23" s="22">
        <v>2.4</v>
      </c>
      <c r="H23" s="18">
        <v>137</v>
      </c>
      <c r="I23" s="18">
        <v>76</v>
      </c>
      <c r="J23" s="18">
        <v>140</v>
      </c>
      <c r="K23" s="19" t="s">
        <v>24</v>
      </c>
      <c r="M23" s="5">
        <v>4550</v>
      </c>
    </row>
    <row r="24" spans="1:13" ht="18">
      <c r="A24" s="14"/>
      <c r="B24" s="18" t="s">
        <v>66</v>
      </c>
      <c r="C24" s="11">
        <v>9</v>
      </c>
      <c r="D24" s="58">
        <v>12</v>
      </c>
      <c r="E24" s="57">
        <v>7214.2021119999999</v>
      </c>
      <c r="F24" s="63">
        <f t="shared" si="0"/>
        <v>9162.0366822399992</v>
      </c>
      <c r="G24" s="22">
        <v>2.4</v>
      </c>
      <c r="H24" s="18">
        <v>137</v>
      </c>
      <c r="I24" s="18">
        <v>76</v>
      </c>
      <c r="J24" s="18">
        <v>140</v>
      </c>
      <c r="K24" s="19" t="s">
        <v>23</v>
      </c>
      <c r="M24" s="5">
        <v>4550</v>
      </c>
    </row>
    <row r="25" spans="1:13" ht="18">
      <c r="A25" s="14"/>
      <c r="B25" s="18" t="s">
        <v>41</v>
      </c>
      <c r="C25" s="11">
        <v>11</v>
      </c>
      <c r="D25" s="58">
        <v>12</v>
      </c>
      <c r="E25" s="57">
        <v>8480.8676159999995</v>
      </c>
      <c r="F25" s="63">
        <f t="shared" si="0"/>
        <v>10770.70187232</v>
      </c>
      <c r="G25" s="22">
        <v>3.2</v>
      </c>
      <c r="H25" s="18">
        <v>136</v>
      </c>
      <c r="I25" s="18">
        <v>91</v>
      </c>
      <c r="J25" s="18">
        <v>146</v>
      </c>
      <c r="K25" s="19" t="s">
        <v>23</v>
      </c>
      <c r="M25" s="5">
        <v>5483</v>
      </c>
    </row>
    <row r="26" spans="1:13" ht="18">
      <c r="A26" s="14"/>
      <c r="B26" s="18" t="s">
        <v>42</v>
      </c>
      <c r="C26" s="11">
        <v>11</v>
      </c>
      <c r="D26" s="58">
        <v>12</v>
      </c>
      <c r="E26" s="57">
        <v>8480.8676159999995</v>
      </c>
      <c r="F26" s="63">
        <f t="shared" si="0"/>
        <v>10770.70187232</v>
      </c>
      <c r="G26" s="22">
        <v>3.2</v>
      </c>
      <c r="H26" s="18">
        <v>136</v>
      </c>
      <c r="I26" s="18">
        <v>91</v>
      </c>
      <c r="J26" s="18">
        <v>146</v>
      </c>
      <c r="K26" s="19" t="s">
        <v>23</v>
      </c>
      <c r="M26" s="5">
        <v>5483</v>
      </c>
    </row>
    <row r="27" spans="1:13" ht="18">
      <c r="A27" s="14"/>
      <c r="B27" s="18" t="s">
        <v>43</v>
      </c>
      <c r="C27" s="11">
        <v>12</v>
      </c>
      <c r="D27" s="58">
        <v>12</v>
      </c>
      <c r="E27" s="57">
        <v>11297.141855999997</v>
      </c>
      <c r="F27" s="63">
        <f t="shared" si="0"/>
        <v>14347.370157119996</v>
      </c>
      <c r="G27" s="22">
        <v>3.2</v>
      </c>
      <c r="H27" s="18">
        <v>160</v>
      </c>
      <c r="I27" s="18">
        <v>90</v>
      </c>
      <c r="J27" s="18">
        <v>130</v>
      </c>
      <c r="K27" s="19" t="s">
        <v>24</v>
      </c>
      <c r="M27" s="5">
        <v>7200</v>
      </c>
    </row>
    <row r="28" spans="1:13" ht="18">
      <c r="A28" s="14"/>
      <c r="B28" s="18" t="s">
        <v>100</v>
      </c>
      <c r="C28" s="11">
        <v>12</v>
      </c>
      <c r="D28" s="58">
        <v>12</v>
      </c>
      <c r="E28" s="57">
        <v>9339.6117568000009</v>
      </c>
      <c r="F28" s="63">
        <f t="shared" si="0"/>
        <v>11861.306931136001</v>
      </c>
      <c r="G28" s="22">
        <v>3.2</v>
      </c>
      <c r="H28" s="18">
        <v>135</v>
      </c>
      <c r="I28" s="18">
        <v>81</v>
      </c>
      <c r="J28" s="18">
        <v>161</v>
      </c>
      <c r="K28" s="19" t="s">
        <v>23</v>
      </c>
      <c r="M28" s="5">
        <v>5692</v>
      </c>
    </row>
    <row r="29" spans="1:13" ht="18">
      <c r="A29" s="14"/>
      <c r="B29" s="83" t="s">
        <v>59</v>
      </c>
      <c r="C29" s="11">
        <v>12</v>
      </c>
      <c r="D29" s="58">
        <v>12</v>
      </c>
      <c r="E29" s="57">
        <v>9339.6117568000009</v>
      </c>
      <c r="F29" s="63">
        <f t="shared" si="0"/>
        <v>11861.306931136001</v>
      </c>
      <c r="G29" s="22">
        <v>3.2</v>
      </c>
      <c r="H29" s="18">
        <v>135</v>
      </c>
      <c r="I29" s="18">
        <v>81</v>
      </c>
      <c r="J29" s="18">
        <v>161</v>
      </c>
      <c r="K29" s="19" t="s">
        <v>24</v>
      </c>
      <c r="M29" s="5">
        <v>5692</v>
      </c>
    </row>
    <row r="30" spans="1:13" ht="18">
      <c r="A30" s="14"/>
      <c r="B30" s="15" t="s">
        <v>47</v>
      </c>
      <c r="C30" s="11">
        <v>14</v>
      </c>
      <c r="D30" s="58">
        <v>12</v>
      </c>
      <c r="E30" s="57">
        <v>10463.411400000001</v>
      </c>
      <c r="F30" s="63">
        <f t="shared" ref="F30:F44" si="1">PRODUCT(E30*1.27)</f>
        <v>13288.532478000001</v>
      </c>
      <c r="G30" s="22">
        <v>3.6</v>
      </c>
      <c r="H30" s="18">
        <v>136</v>
      </c>
      <c r="I30" s="18">
        <v>91</v>
      </c>
      <c r="J30" s="18">
        <v>168</v>
      </c>
      <c r="K30" s="19" t="s">
        <v>24</v>
      </c>
      <c r="M30" s="5">
        <v>11550</v>
      </c>
    </row>
    <row r="31" spans="1:13" ht="18">
      <c r="A31" s="14"/>
      <c r="B31" s="15" t="s">
        <v>67</v>
      </c>
      <c r="C31" s="11">
        <v>14</v>
      </c>
      <c r="D31" s="58">
        <v>12</v>
      </c>
      <c r="E31" s="57">
        <v>10463.411400000001</v>
      </c>
      <c r="F31" s="63">
        <f t="shared" si="1"/>
        <v>13288.532478000001</v>
      </c>
      <c r="G31" s="22">
        <v>3.6</v>
      </c>
      <c r="H31" s="18">
        <v>136</v>
      </c>
      <c r="I31" s="18">
        <v>91</v>
      </c>
      <c r="J31" s="18">
        <v>168</v>
      </c>
      <c r="K31" s="19" t="s">
        <v>24</v>
      </c>
      <c r="M31" s="5">
        <v>9517</v>
      </c>
    </row>
    <row r="32" spans="1:13" ht="18">
      <c r="A32" s="14"/>
      <c r="B32" s="15" t="s">
        <v>49</v>
      </c>
      <c r="C32" s="11">
        <v>14</v>
      </c>
      <c r="D32" s="58">
        <v>12</v>
      </c>
      <c r="E32" s="57">
        <v>10463.411400000001</v>
      </c>
      <c r="F32" s="63">
        <f t="shared" si="1"/>
        <v>13288.532478000001</v>
      </c>
      <c r="G32" s="22">
        <v>3.6</v>
      </c>
      <c r="H32" s="18">
        <v>136</v>
      </c>
      <c r="I32" s="18">
        <v>91</v>
      </c>
      <c r="J32" s="18">
        <v>168</v>
      </c>
      <c r="K32" s="19" t="s">
        <v>23</v>
      </c>
      <c r="M32" s="5">
        <v>11292</v>
      </c>
    </row>
    <row r="33" spans="1:13" ht="18">
      <c r="A33" s="14"/>
      <c r="B33" s="15" t="s">
        <v>50</v>
      </c>
      <c r="C33" s="11">
        <v>14</v>
      </c>
      <c r="D33" s="58">
        <v>12</v>
      </c>
      <c r="E33" s="57">
        <v>10463.411400000001</v>
      </c>
      <c r="F33" s="63">
        <f t="shared" si="1"/>
        <v>13288.532478000001</v>
      </c>
      <c r="G33" s="22">
        <v>3.6</v>
      </c>
      <c r="H33" s="18">
        <v>136</v>
      </c>
      <c r="I33" s="18">
        <v>91</v>
      </c>
      <c r="J33" s="18">
        <v>168</v>
      </c>
      <c r="K33" s="19" t="s">
        <v>23</v>
      </c>
      <c r="M33" s="5">
        <v>6450</v>
      </c>
    </row>
    <row r="34" spans="1:13" ht="18">
      <c r="A34" s="14"/>
      <c r="B34" s="15" t="s">
        <v>64</v>
      </c>
      <c r="C34" s="11">
        <v>14</v>
      </c>
      <c r="D34" s="58">
        <v>12</v>
      </c>
      <c r="E34" s="57">
        <v>12596.634959999999</v>
      </c>
      <c r="F34" s="63">
        <f t="shared" si="1"/>
        <v>15997.726399199999</v>
      </c>
      <c r="G34" s="22">
        <v>3.6</v>
      </c>
      <c r="H34" s="18">
        <v>136</v>
      </c>
      <c r="I34" s="18">
        <v>91</v>
      </c>
      <c r="J34" s="18">
        <v>168</v>
      </c>
      <c r="K34" s="19" t="s">
        <v>23</v>
      </c>
      <c r="M34" s="5">
        <v>6450</v>
      </c>
    </row>
    <row r="35" spans="1:13" ht="18">
      <c r="A35" s="14"/>
      <c r="B35" s="15" t="s">
        <v>65</v>
      </c>
      <c r="C35" s="11">
        <v>16</v>
      </c>
      <c r="D35" s="58">
        <v>12</v>
      </c>
      <c r="E35" s="57">
        <v>14396.684640000001</v>
      </c>
      <c r="F35" s="63">
        <f t="shared" si="1"/>
        <v>18283.789492800002</v>
      </c>
      <c r="G35" s="22">
        <v>3.8</v>
      </c>
      <c r="H35" s="18">
        <v>149</v>
      </c>
      <c r="I35" s="18">
        <v>89</v>
      </c>
      <c r="J35" s="18">
        <v>182</v>
      </c>
      <c r="K35" s="19" t="s">
        <v>24</v>
      </c>
      <c r="M35" s="5">
        <v>6450</v>
      </c>
    </row>
    <row r="36" spans="1:13" ht="18">
      <c r="A36" s="14"/>
      <c r="B36" s="23" t="s">
        <v>51</v>
      </c>
      <c r="C36" s="11">
        <v>16</v>
      </c>
      <c r="D36" s="58">
        <v>12</v>
      </c>
      <c r="E36" s="57">
        <v>14579.751160000002</v>
      </c>
      <c r="F36" s="63">
        <f t="shared" si="1"/>
        <v>18516.283973200003</v>
      </c>
      <c r="G36" s="22">
        <v>4.5999999999999996</v>
      </c>
      <c r="H36" s="23">
        <v>206</v>
      </c>
      <c r="I36" s="23">
        <v>71</v>
      </c>
      <c r="J36" s="23">
        <v>163</v>
      </c>
      <c r="K36" s="19" t="s">
        <v>24</v>
      </c>
      <c r="M36" s="5">
        <v>6450</v>
      </c>
    </row>
    <row r="37" spans="1:13" ht="18">
      <c r="A37" s="14"/>
      <c r="B37" s="23" t="s">
        <v>52</v>
      </c>
      <c r="C37" s="11">
        <v>19</v>
      </c>
      <c r="D37" s="58">
        <v>12</v>
      </c>
      <c r="E37" s="57">
        <v>16179.220407999997</v>
      </c>
      <c r="F37" s="63">
        <f t="shared" si="1"/>
        <v>20547.609918159997</v>
      </c>
      <c r="G37" s="22">
        <v>4.7</v>
      </c>
      <c r="H37" s="23">
        <v>176</v>
      </c>
      <c r="I37" s="23">
        <v>101</v>
      </c>
      <c r="J37" s="23">
        <v>156</v>
      </c>
      <c r="K37" s="19" t="s">
        <v>24</v>
      </c>
      <c r="M37" s="5">
        <v>8192</v>
      </c>
    </row>
    <row r="38" spans="1:13" ht="18">
      <c r="A38" s="14"/>
      <c r="B38" s="23" t="s">
        <v>53</v>
      </c>
      <c r="C38" s="11">
        <v>16</v>
      </c>
      <c r="D38" s="58">
        <v>12</v>
      </c>
      <c r="E38" s="57">
        <v>16204.858903999997</v>
      </c>
      <c r="F38" s="63">
        <f t="shared" si="1"/>
        <v>20580.170808079998</v>
      </c>
      <c r="G38" s="22">
        <v>4.5</v>
      </c>
      <c r="H38" s="23">
        <v>158</v>
      </c>
      <c r="I38" s="23">
        <v>90</v>
      </c>
      <c r="J38" s="23">
        <v>161</v>
      </c>
      <c r="K38" s="19" t="s">
        <v>24</v>
      </c>
      <c r="M38" s="5">
        <v>12542</v>
      </c>
    </row>
    <row r="39" spans="1:13" ht="18">
      <c r="A39" s="14"/>
      <c r="B39" s="23" t="s">
        <v>55</v>
      </c>
      <c r="C39" s="11">
        <v>19</v>
      </c>
      <c r="D39" s="58">
        <v>12</v>
      </c>
      <c r="E39" s="57">
        <v>15705.521519999998</v>
      </c>
      <c r="F39" s="63">
        <f t="shared" si="1"/>
        <v>19946.012330399997</v>
      </c>
      <c r="G39" s="22">
        <v>4.7</v>
      </c>
      <c r="H39" s="23">
        <v>176</v>
      </c>
      <c r="I39" s="23">
        <v>101</v>
      </c>
      <c r="J39" s="23">
        <v>156</v>
      </c>
      <c r="K39" s="19" t="s">
        <v>23</v>
      </c>
      <c r="M39" s="5">
        <v>10808</v>
      </c>
    </row>
    <row r="40" spans="1:13" ht="18">
      <c r="A40" s="14"/>
      <c r="B40" s="23" t="s">
        <v>56</v>
      </c>
      <c r="C40" s="11">
        <v>18</v>
      </c>
      <c r="D40" s="58">
        <v>12</v>
      </c>
      <c r="E40" s="57">
        <v>18336.703943999997</v>
      </c>
      <c r="F40" s="63">
        <f t="shared" si="1"/>
        <v>23287.614008879998</v>
      </c>
      <c r="G40" s="22">
        <v>4.4000000000000004</v>
      </c>
      <c r="H40" s="23">
        <v>182</v>
      </c>
      <c r="I40" s="23">
        <v>92</v>
      </c>
      <c r="J40" s="23">
        <v>165</v>
      </c>
      <c r="K40" s="19" t="s">
        <v>23</v>
      </c>
      <c r="M40" s="5">
        <v>8992</v>
      </c>
    </row>
    <row r="41" spans="1:13" ht="18">
      <c r="A41" s="24"/>
      <c r="B41" s="25" t="s">
        <v>57</v>
      </c>
      <c r="C41" s="26">
        <v>19</v>
      </c>
      <c r="D41" s="59">
        <v>12</v>
      </c>
      <c r="E41" s="57">
        <v>16019.173351999998</v>
      </c>
      <c r="F41" s="63">
        <f t="shared" si="1"/>
        <v>20344.350157039997</v>
      </c>
      <c r="G41" s="22">
        <v>4.7</v>
      </c>
      <c r="H41" s="25">
        <v>176</v>
      </c>
      <c r="I41" s="25">
        <v>101</v>
      </c>
      <c r="J41" s="25">
        <v>176</v>
      </c>
      <c r="K41" s="27" t="s">
        <v>23</v>
      </c>
      <c r="M41" s="5">
        <v>10450</v>
      </c>
    </row>
    <row r="42" spans="1:13" ht="18">
      <c r="A42" s="14"/>
      <c r="B42" s="23" t="s">
        <v>71</v>
      </c>
      <c r="C42" s="11">
        <v>20</v>
      </c>
      <c r="D42" s="58">
        <v>12</v>
      </c>
      <c r="E42" s="57">
        <v>17448.990416000001</v>
      </c>
      <c r="F42" s="63">
        <f t="shared" si="1"/>
        <v>22160.217828320001</v>
      </c>
      <c r="G42" s="22">
        <v>5.0999999999999996</v>
      </c>
      <c r="H42" s="23">
        <v>205</v>
      </c>
      <c r="I42" s="23">
        <v>90</v>
      </c>
      <c r="J42" s="23">
        <v>162</v>
      </c>
      <c r="K42" s="19" t="s">
        <v>23</v>
      </c>
      <c r="M42" s="5">
        <v>7933</v>
      </c>
    </row>
    <row r="43" spans="1:13" ht="18">
      <c r="A43" s="28"/>
      <c r="B43" s="25" t="s">
        <v>74</v>
      </c>
      <c r="C43" s="26">
        <v>28</v>
      </c>
      <c r="D43" s="59">
        <v>12</v>
      </c>
      <c r="E43" s="57">
        <v>20780.4830688</v>
      </c>
      <c r="F43" s="63">
        <f t="shared" si="1"/>
        <v>26391.213497376</v>
      </c>
      <c r="G43" s="22">
        <v>6.5</v>
      </c>
      <c r="H43" s="23">
        <v>184</v>
      </c>
      <c r="I43" s="23">
        <v>124</v>
      </c>
      <c r="J43" s="23">
        <v>175</v>
      </c>
      <c r="K43" s="28" t="s">
        <v>23</v>
      </c>
      <c r="M43" s="5">
        <v>7542</v>
      </c>
    </row>
    <row r="44" spans="1:13" ht="18">
      <c r="A44" s="28"/>
      <c r="B44" s="84" t="s">
        <v>70</v>
      </c>
      <c r="C44" s="11">
        <v>30</v>
      </c>
      <c r="D44" s="58">
        <v>12</v>
      </c>
      <c r="E44" s="57">
        <v>21057.1479664</v>
      </c>
      <c r="F44" s="63">
        <f t="shared" si="1"/>
        <v>26742.577917327999</v>
      </c>
      <c r="G44" s="22">
        <v>6.5</v>
      </c>
      <c r="H44" s="23">
        <v>184</v>
      </c>
      <c r="I44" s="23">
        <v>129</v>
      </c>
      <c r="J44" s="23">
        <v>175</v>
      </c>
      <c r="K44" s="28" t="s">
        <v>23</v>
      </c>
      <c r="M44" s="5">
        <v>12433</v>
      </c>
    </row>
    <row r="45" spans="1:13" ht="18">
      <c r="A45" s="28"/>
      <c r="B45" s="23"/>
      <c r="C45" s="23"/>
      <c r="D45" s="60"/>
      <c r="E45" s="57"/>
      <c r="F45" s="63"/>
      <c r="G45" s="22"/>
      <c r="H45" s="23"/>
      <c r="I45" s="23"/>
      <c r="J45" s="23"/>
      <c r="K45" s="28"/>
      <c r="M45" s="5">
        <v>8233</v>
      </c>
    </row>
    <row r="46" spans="1:13" ht="18">
      <c r="A46" s="29"/>
      <c r="B46" s="30" t="s">
        <v>79</v>
      </c>
      <c r="C46" s="26">
        <v>4</v>
      </c>
      <c r="D46" s="58">
        <v>12</v>
      </c>
      <c r="E46" s="57">
        <v>4330.6864639999994</v>
      </c>
      <c r="F46" s="63">
        <f t="shared" ref="F46:F59" si="2">PRODUCT(E46*1.27)</f>
        <v>5499.9718092799994</v>
      </c>
      <c r="G46" s="22">
        <v>1.6</v>
      </c>
      <c r="H46" s="18">
        <v>120</v>
      </c>
      <c r="I46" s="18">
        <v>70</v>
      </c>
      <c r="J46" s="18">
        <v>92</v>
      </c>
      <c r="K46" s="19" t="s">
        <v>72</v>
      </c>
      <c r="M46" s="5">
        <v>10417</v>
      </c>
    </row>
    <row r="47" spans="1:13" ht="18">
      <c r="A47" s="28"/>
      <c r="B47" s="30" t="s">
        <v>80</v>
      </c>
      <c r="C47" s="11">
        <v>5</v>
      </c>
      <c r="D47" s="58">
        <v>12</v>
      </c>
      <c r="E47" s="57">
        <v>5275.6117440000007</v>
      </c>
      <c r="F47" s="63">
        <f t="shared" si="2"/>
        <v>6700.0269148800007</v>
      </c>
      <c r="G47" s="22">
        <v>2</v>
      </c>
      <c r="H47" s="18">
        <v>120</v>
      </c>
      <c r="I47" s="18">
        <v>61</v>
      </c>
      <c r="J47" s="18">
        <v>131</v>
      </c>
      <c r="K47" s="19" t="s">
        <v>72</v>
      </c>
      <c r="M47" s="5"/>
    </row>
    <row r="48" spans="1:13" ht="18">
      <c r="A48" s="28"/>
      <c r="B48" s="30" t="s">
        <v>81</v>
      </c>
      <c r="C48" s="11">
        <v>8</v>
      </c>
      <c r="D48" s="58">
        <v>12</v>
      </c>
      <c r="E48" s="57">
        <v>6582.5240000000013</v>
      </c>
      <c r="F48" s="63">
        <f t="shared" si="2"/>
        <v>8359.8054800000009</v>
      </c>
      <c r="G48" s="22">
        <v>3</v>
      </c>
      <c r="H48" s="18">
        <v>135</v>
      </c>
      <c r="I48" s="18">
        <v>75</v>
      </c>
      <c r="J48" s="18">
        <v>148</v>
      </c>
      <c r="K48" s="19" t="s">
        <v>73</v>
      </c>
      <c r="M48" s="5"/>
    </row>
    <row r="49" spans="1:13" ht="18">
      <c r="A49" s="14"/>
      <c r="B49" s="30" t="s">
        <v>82</v>
      </c>
      <c r="C49" s="11">
        <v>9</v>
      </c>
      <c r="D49" s="58">
        <v>12</v>
      </c>
      <c r="E49" s="57">
        <v>7485.4840320000012</v>
      </c>
      <c r="F49" s="63">
        <f t="shared" si="2"/>
        <v>9506.5647206400008</v>
      </c>
      <c r="G49" s="22">
        <v>3.9</v>
      </c>
      <c r="H49" s="18">
        <v>135</v>
      </c>
      <c r="I49" s="18">
        <v>75</v>
      </c>
      <c r="J49" s="18">
        <v>139</v>
      </c>
      <c r="K49" s="19" t="s">
        <v>72</v>
      </c>
      <c r="M49" s="5">
        <v>13075</v>
      </c>
    </row>
    <row r="50" spans="1:13" ht="18">
      <c r="A50" s="28"/>
      <c r="B50" s="30" t="s">
        <v>83</v>
      </c>
      <c r="C50" s="11">
        <v>9</v>
      </c>
      <c r="D50" s="58">
        <v>12</v>
      </c>
      <c r="E50" s="57">
        <v>7499.8992639999997</v>
      </c>
      <c r="F50" s="63">
        <f t="shared" si="2"/>
        <v>9524.8720652800002</v>
      </c>
      <c r="G50" s="22">
        <v>3.9</v>
      </c>
      <c r="H50" s="18">
        <v>135</v>
      </c>
      <c r="I50" s="18">
        <v>75</v>
      </c>
      <c r="J50" s="18">
        <v>139</v>
      </c>
      <c r="K50" s="19" t="s">
        <v>72</v>
      </c>
      <c r="M50" s="5">
        <v>13075</v>
      </c>
    </row>
    <row r="51" spans="1:13" ht="18">
      <c r="A51" s="28"/>
      <c r="B51" s="30" t="s">
        <v>84</v>
      </c>
      <c r="C51" s="11">
        <v>11</v>
      </c>
      <c r="D51" s="58">
        <v>12</v>
      </c>
      <c r="E51" s="57">
        <v>8508.7285920000013</v>
      </c>
      <c r="F51" s="63">
        <f t="shared" si="2"/>
        <v>10806.085311840001</v>
      </c>
      <c r="G51" s="22">
        <v>3.9</v>
      </c>
      <c r="H51" s="18">
        <v>135</v>
      </c>
      <c r="I51" s="18">
        <v>90</v>
      </c>
      <c r="J51" s="18">
        <v>145</v>
      </c>
      <c r="K51" s="19" t="s">
        <v>73</v>
      </c>
      <c r="M51" s="5">
        <v>13992</v>
      </c>
    </row>
    <row r="52" spans="1:13" ht="18">
      <c r="A52" s="14"/>
      <c r="B52" s="23" t="s">
        <v>85</v>
      </c>
      <c r="C52" s="11">
        <v>12</v>
      </c>
      <c r="D52" s="61">
        <v>12</v>
      </c>
      <c r="E52" s="57">
        <v>9419.9483663999999</v>
      </c>
      <c r="F52" s="63">
        <f t="shared" si="2"/>
        <v>11963.334425327999</v>
      </c>
      <c r="G52" s="31">
        <v>3.2</v>
      </c>
      <c r="H52" s="32">
        <v>134</v>
      </c>
      <c r="I52" s="32">
        <v>80</v>
      </c>
      <c r="J52" s="32">
        <v>160</v>
      </c>
      <c r="K52" s="33" t="s">
        <v>72</v>
      </c>
      <c r="M52" s="5"/>
    </row>
    <row r="53" spans="1:13" ht="18">
      <c r="A53" s="14"/>
      <c r="B53" s="23" t="s">
        <v>86</v>
      </c>
      <c r="C53" s="11">
        <v>12</v>
      </c>
      <c r="D53" s="61">
        <v>12</v>
      </c>
      <c r="E53" s="57">
        <v>9419.9483663999999</v>
      </c>
      <c r="F53" s="63">
        <f t="shared" si="2"/>
        <v>11963.334425327999</v>
      </c>
      <c r="G53" s="31">
        <v>3.2</v>
      </c>
      <c r="H53" s="32">
        <v>134</v>
      </c>
      <c r="I53" s="32">
        <v>80</v>
      </c>
      <c r="J53" s="32">
        <v>160</v>
      </c>
      <c r="K53" s="33" t="s">
        <v>73</v>
      </c>
      <c r="M53" s="5"/>
    </row>
    <row r="54" spans="1:13" ht="18">
      <c r="A54" s="14"/>
      <c r="B54" s="23" t="s">
        <v>87</v>
      </c>
      <c r="C54" s="11">
        <v>14</v>
      </c>
      <c r="D54" s="61">
        <v>12</v>
      </c>
      <c r="E54" s="57">
        <v>9605.9142400000001</v>
      </c>
      <c r="F54" s="63">
        <f t="shared" si="2"/>
        <v>12199.5110848</v>
      </c>
      <c r="G54" s="34">
        <v>3.6</v>
      </c>
      <c r="H54" s="18">
        <v>134</v>
      </c>
      <c r="I54" s="18">
        <v>89</v>
      </c>
      <c r="J54" s="18">
        <v>176</v>
      </c>
      <c r="K54" s="19" t="s">
        <v>73</v>
      </c>
      <c r="M54" s="5"/>
    </row>
    <row r="55" spans="1:13" ht="18">
      <c r="A55" s="14"/>
      <c r="B55" s="23" t="s">
        <v>88</v>
      </c>
      <c r="C55" s="11">
        <v>14</v>
      </c>
      <c r="D55" s="61">
        <v>12</v>
      </c>
      <c r="E55" s="57">
        <v>10967.3824</v>
      </c>
      <c r="F55" s="63">
        <f t="shared" si="2"/>
        <v>13928.575648</v>
      </c>
      <c r="G55" s="31">
        <v>3.6</v>
      </c>
      <c r="H55" s="32">
        <v>134</v>
      </c>
      <c r="I55" s="32">
        <v>89</v>
      </c>
      <c r="J55" s="32">
        <v>166</v>
      </c>
      <c r="K55" s="33" t="s">
        <v>72</v>
      </c>
      <c r="M55" s="5"/>
    </row>
    <row r="56" spans="1:13" ht="18">
      <c r="A56" s="14"/>
      <c r="B56" s="23" t="s">
        <v>89</v>
      </c>
      <c r="C56" s="11">
        <v>16</v>
      </c>
      <c r="D56" s="61">
        <v>12</v>
      </c>
      <c r="E56" s="57">
        <v>15070.496584</v>
      </c>
      <c r="F56" s="63">
        <f t="shared" si="2"/>
        <v>19139.530661680001</v>
      </c>
      <c r="G56" s="31">
        <v>3.8</v>
      </c>
      <c r="H56" s="32">
        <v>151</v>
      </c>
      <c r="I56" s="32">
        <v>91</v>
      </c>
      <c r="J56" s="32">
        <v>180</v>
      </c>
      <c r="K56" s="33" t="s">
        <v>73</v>
      </c>
      <c r="M56" s="5"/>
    </row>
    <row r="57" spans="1:13" ht="18">
      <c r="A57" s="14"/>
      <c r="B57" s="23" t="s">
        <v>90</v>
      </c>
      <c r="C57" s="11">
        <v>19</v>
      </c>
      <c r="D57" s="61">
        <v>12</v>
      </c>
      <c r="E57" s="57">
        <v>15690.021983999999</v>
      </c>
      <c r="F57" s="63">
        <f t="shared" si="2"/>
        <v>19926.327919679999</v>
      </c>
      <c r="G57" s="31">
        <v>4.7</v>
      </c>
      <c r="H57" s="35">
        <v>176</v>
      </c>
      <c r="I57" s="35">
        <v>101</v>
      </c>
      <c r="J57" s="35">
        <v>156</v>
      </c>
      <c r="K57" s="33" t="s">
        <v>73</v>
      </c>
      <c r="M57" s="5"/>
    </row>
    <row r="58" spans="1:13" ht="18">
      <c r="A58" s="14"/>
      <c r="B58" s="23" t="s">
        <v>91</v>
      </c>
      <c r="C58" s="11">
        <v>19</v>
      </c>
      <c r="D58" s="61">
        <v>12</v>
      </c>
      <c r="E58" s="57">
        <v>15711.861983999999</v>
      </c>
      <c r="F58" s="63">
        <f t="shared" si="2"/>
        <v>19954.064719679998</v>
      </c>
      <c r="G58" s="31">
        <v>4.7</v>
      </c>
      <c r="H58" s="35">
        <v>176</v>
      </c>
      <c r="I58" s="35">
        <v>101</v>
      </c>
      <c r="J58" s="35">
        <v>176</v>
      </c>
      <c r="K58" s="33" t="s">
        <v>72</v>
      </c>
      <c r="M58" s="5"/>
    </row>
    <row r="59" spans="1:13" ht="18">
      <c r="A59" s="14"/>
      <c r="B59" s="23" t="s">
        <v>92</v>
      </c>
      <c r="C59" s="11">
        <v>20</v>
      </c>
      <c r="D59" s="61">
        <v>12</v>
      </c>
      <c r="E59" s="57">
        <v>18401.458191999998</v>
      </c>
      <c r="F59" s="63">
        <f t="shared" si="2"/>
        <v>23369.851903839997</v>
      </c>
      <c r="G59" s="31">
        <v>5.0999999999999996</v>
      </c>
      <c r="H59" s="35">
        <v>205</v>
      </c>
      <c r="I59" s="35">
        <v>90</v>
      </c>
      <c r="J59" s="35">
        <v>162</v>
      </c>
      <c r="K59" s="33" t="s">
        <v>72</v>
      </c>
      <c r="M59" s="5"/>
    </row>
    <row r="60" spans="1:13" ht="18">
      <c r="A60" s="36"/>
      <c r="B60" s="37"/>
      <c r="C60" s="38"/>
      <c r="D60" s="38"/>
      <c r="E60" s="57"/>
      <c r="F60" s="39"/>
      <c r="G60" s="40"/>
      <c r="H60" s="41"/>
      <c r="I60" s="41"/>
      <c r="J60" s="41"/>
      <c r="K60" s="42"/>
      <c r="M60" s="5"/>
    </row>
    <row r="61" spans="1:13" ht="18">
      <c r="A61" s="24"/>
      <c r="B61" s="85" t="s">
        <v>29</v>
      </c>
      <c r="C61" s="26">
        <v>3</v>
      </c>
      <c r="D61" s="59">
        <v>12</v>
      </c>
      <c r="E61" s="57">
        <v>4459.8794240000007</v>
      </c>
      <c r="F61" s="63">
        <f t="shared" ref="F61:F74" si="3">PRODUCT(E61*1.27)</f>
        <v>5664.0468684800007</v>
      </c>
      <c r="G61" s="20">
        <v>1.6</v>
      </c>
      <c r="H61" s="43">
        <v>114</v>
      </c>
      <c r="I61" s="43">
        <v>71</v>
      </c>
      <c r="J61" s="43">
        <v>86</v>
      </c>
      <c r="K61" s="27" t="s">
        <v>23</v>
      </c>
      <c r="M61" s="5">
        <v>12892</v>
      </c>
    </row>
    <row r="62" spans="1:13" ht="18">
      <c r="A62" s="24"/>
      <c r="B62" s="43" t="s">
        <v>33</v>
      </c>
      <c r="C62" s="26">
        <v>4</v>
      </c>
      <c r="D62" s="59">
        <v>12</v>
      </c>
      <c r="E62" s="57">
        <v>5823.7969920000005</v>
      </c>
      <c r="F62" s="63">
        <f t="shared" si="3"/>
        <v>7396.2221798400005</v>
      </c>
      <c r="G62" s="20">
        <v>1.6</v>
      </c>
      <c r="H62" s="43">
        <v>114</v>
      </c>
      <c r="I62" s="43">
        <v>71</v>
      </c>
      <c r="J62" s="43">
        <v>106</v>
      </c>
      <c r="K62" s="27" t="s">
        <v>23</v>
      </c>
      <c r="M62" s="5"/>
    </row>
    <row r="63" spans="1:13" ht="18" customHeight="1">
      <c r="A63" s="24"/>
      <c r="B63" s="43" t="s">
        <v>36</v>
      </c>
      <c r="C63" s="26">
        <v>7</v>
      </c>
      <c r="D63" s="59">
        <v>12</v>
      </c>
      <c r="E63" s="57">
        <v>7259.9704320000001</v>
      </c>
      <c r="F63" s="63">
        <f t="shared" si="3"/>
        <v>9220.1624486399996</v>
      </c>
      <c r="G63" s="22">
        <v>2.8</v>
      </c>
      <c r="H63" s="43">
        <v>151</v>
      </c>
      <c r="I63" s="43">
        <v>88</v>
      </c>
      <c r="J63" s="43">
        <v>94</v>
      </c>
      <c r="K63" s="27" t="s">
        <v>24</v>
      </c>
      <c r="M63" s="3"/>
    </row>
    <row r="64" spans="1:13" ht="18">
      <c r="A64" s="14"/>
      <c r="B64" s="18" t="s">
        <v>37</v>
      </c>
      <c r="C64" s="11">
        <v>7</v>
      </c>
      <c r="D64" s="58">
        <v>12</v>
      </c>
      <c r="E64" s="57">
        <v>7259.9704320000001</v>
      </c>
      <c r="F64" s="63">
        <f t="shared" si="3"/>
        <v>9220.1624486399996</v>
      </c>
      <c r="G64" s="22">
        <v>2.8</v>
      </c>
      <c r="H64" s="18">
        <v>114</v>
      </c>
      <c r="I64" s="18">
        <v>71</v>
      </c>
      <c r="J64" s="18">
        <v>131</v>
      </c>
      <c r="K64" s="19" t="s">
        <v>23</v>
      </c>
      <c r="M64" s="3">
        <v>2617</v>
      </c>
    </row>
    <row r="65" spans="1:13" ht="18">
      <c r="A65" s="24"/>
      <c r="B65" s="85" t="s">
        <v>38</v>
      </c>
      <c r="C65" s="26">
        <v>9</v>
      </c>
      <c r="D65" s="59">
        <v>12</v>
      </c>
      <c r="E65" s="57">
        <v>8113.4058720000003</v>
      </c>
      <c r="F65" s="63">
        <f t="shared" si="3"/>
        <v>10304.025457440001</v>
      </c>
      <c r="G65" s="22">
        <v>2.9</v>
      </c>
      <c r="H65" s="43">
        <v>151</v>
      </c>
      <c r="I65" s="43">
        <v>88</v>
      </c>
      <c r="J65" s="43">
        <v>106</v>
      </c>
      <c r="K65" s="27" t="s">
        <v>24</v>
      </c>
      <c r="M65" s="3">
        <v>3367</v>
      </c>
    </row>
    <row r="66" spans="1:13" ht="18">
      <c r="A66" s="24"/>
      <c r="B66" s="43" t="s">
        <v>46</v>
      </c>
      <c r="C66" s="26">
        <v>10</v>
      </c>
      <c r="D66" s="59">
        <v>12</v>
      </c>
      <c r="E66" s="57">
        <v>10405.418088000002</v>
      </c>
      <c r="F66" s="63">
        <f t="shared" si="3"/>
        <v>13214.880971760003</v>
      </c>
      <c r="G66" s="22">
        <v>4.0999999999999996</v>
      </c>
      <c r="H66" s="43">
        <v>151</v>
      </c>
      <c r="I66" s="43">
        <v>88</v>
      </c>
      <c r="J66" s="43">
        <v>131</v>
      </c>
      <c r="K66" s="27" t="s">
        <v>24</v>
      </c>
      <c r="M66" s="3">
        <v>4825</v>
      </c>
    </row>
    <row r="67" spans="1:13" ht="18">
      <c r="A67" s="14"/>
      <c r="B67" s="15" t="s">
        <v>48</v>
      </c>
      <c r="C67" s="11">
        <v>14</v>
      </c>
      <c r="D67" s="58">
        <v>12</v>
      </c>
      <c r="E67" s="57">
        <v>12206.941031999999</v>
      </c>
      <c r="F67" s="63">
        <f t="shared" si="3"/>
        <v>15502.815110639998</v>
      </c>
      <c r="G67" s="22">
        <v>4.5</v>
      </c>
      <c r="H67" s="18">
        <v>151</v>
      </c>
      <c r="I67" s="18">
        <v>88</v>
      </c>
      <c r="J67" s="18">
        <v>146</v>
      </c>
      <c r="K67" s="19" t="s">
        <v>24</v>
      </c>
      <c r="M67" s="3"/>
    </row>
    <row r="68" spans="1:13" ht="18">
      <c r="A68" s="14"/>
      <c r="B68" s="15" t="s">
        <v>97</v>
      </c>
      <c r="C68" s="11">
        <v>12</v>
      </c>
      <c r="D68" s="58">
        <v>12</v>
      </c>
      <c r="E68" s="57">
        <v>12189.3712304</v>
      </c>
      <c r="F68" s="63">
        <f t="shared" si="3"/>
        <v>15480.501462608001</v>
      </c>
      <c r="G68" s="22">
        <v>4.5</v>
      </c>
      <c r="H68" s="18">
        <v>151</v>
      </c>
      <c r="I68" s="18">
        <v>87</v>
      </c>
      <c r="J68" s="18">
        <v>145</v>
      </c>
      <c r="K68" s="19" t="s">
        <v>98</v>
      </c>
      <c r="M68" s="3"/>
    </row>
    <row r="69" spans="1:13" ht="18">
      <c r="A69" s="14"/>
      <c r="B69" s="44" t="s">
        <v>93</v>
      </c>
      <c r="C69" s="45">
        <v>12</v>
      </c>
      <c r="D69" s="62">
        <v>12</v>
      </c>
      <c r="E69" s="57">
        <v>12134.478719999999</v>
      </c>
      <c r="F69" s="64">
        <f t="shared" si="3"/>
        <v>15410.787974399998</v>
      </c>
      <c r="G69" s="31">
        <v>4.5</v>
      </c>
      <c r="H69" s="32">
        <v>134</v>
      </c>
      <c r="I69" s="32">
        <v>89</v>
      </c>
      <c r="J69" s="32">
        <v>166</v>
      </c>
      <c r="K69" s="33" t="s">
        <v>24</v>
      </c>
      <c r="M69" s="3"/>
    </row>
    <row r="70" spans="1:13" ht="18">
      <c r="A70" s="14"/>
      <c r="B70" s="23" t="s">
        <v>54</v>
      </c>
      <c r="C70" s="11">
        <v>16</v>
      </c>
      <c r="D70" s="58">
        <v>12</v>
      </c>
      <c r="E70" s="57">
        <v>17114.468592000001</v>
      </c>
      <c r="F70" s="63">
        <f t="shared" si="3"/>
        <v>21735.375111840003</v>
      </c>
      <c r="G70" s="22">
        <v>6.2</v>
      </c>
      <c r="H70" s="23">
        <v>152</v>
      </c>
      <c r="I70" s="23">
        <v>88</v>
      </c>
      <c r="J70" s="23">
        <v>163</v>
      </c>
      <c r="K70" s="19" t="s">
        <v>24</v>
      </c>
      <c r="M70" s="3">
        <v>6000</v>
      </c>
    </row>
    <row r="71" spans="1:13" ht="18">
      <c r="A71" s="24"/>
      <c r="B71" s="86" t="s">
        <v>58</v>
      </c>
      <c r="C71" s="26">
        <v>18</v>
      </c>
      <c r="D71" s="59">
        <v>12</v>
      </c>
      <c r="E71" s="57">
        <v>18581.473206400002</v>
      </c>
      <c r="F71" s="63">
        <f t="shared" si="3"/>
        <v>23598.470972128001</v>
      </c>
      <c r="G71" s="22">
        <v>6</v>
      </c>
      <c r="H71" s="25">
        <v>175</v>
      </c>
      <c r="I71" s="25">
        <v>86</v>
      </c>
      <c r="J71" s="25">
        <v>154</v>
      </c>
      <c r="K71" s="27" t="s">
        <v>23</v>
      </c>
      <c r="M71" s="3">
        <v>6000</v>
      </c>
    </row>
    <row r="72" spans="1:13" ht="18">
      <c r="A72" s="24"/>
      <c r="B72" s="25" t="s">
        <v>68</v>
      </c>
      <c r="C72" s="26">
        <v>18</v>
      </c>
      <c r="D72" s="59">
        <v>12</v>
      </c>
      <c r="E72" s="57">
        <v>18581.473206400002</v>
      </c>
      <c r="F72" s="63">
        <f t="shared" si="3"/>
        <v>23598.470972128001</v>
      </c>
      <c r="G72" s="22">
        <v>6</v>
      </c>
      <c r="H72" s="25">
        <v>175</v>
      </c>
      <c r="I72" s="25">
        <v>86</v>
      </c>
      <c r="J72" s="25">
        <v>154</v>
      </c>
      <c r="K72" s="27" t="s">
        <v>69</v>
      </c>
    </row>
    <row r="73" spans="1:13" ht="18">
      <c r="A73" s="24"/>
      <c r="B73" s="25" t="s">
        <v>136</v>
      </c>
      <c r="C73" s="26">
        <v>21</v>
      </c>
      <c r="D73" s="59">
        <v>12</v>
      </c>
      <c r="E73" s="57">
        <v>22674.047718400001</v>
      </c>
      <c r="F73" s="63">
        <f t="shared" si="3"/>
        <v>28796.040602368001</v>
      </c>
      <c r="G73" s="40">
        <v>6.4</v>
      </c>
      <c r="H73" s="23">
        <v>205</v>
      </c>
      <c r="I73" s="23">
        <v>87</v>
      </c>
      <c r="J73" s="23">
        <v>161</v>
      </c>
      <c r="K73" s="19" t="s">
        <v>99</v>
      </c>
    </row>
    <row r="74" spans="1:13" ht="18">
      <c r="A74" s="24"/>
      <c r="B74" s="35" t="s">
        <v>137</v>
      </c>
      <c r="C74" s="45">
        <v>28</v>
      </c>
      <c r="D74" s="62">
        <v>12</v>
      </c>
      <c r="E74" s="57">
        <v>25238.562440000002</v>
      </c>
      <c r="F74" s="64">
        <f t="shared" si="3"/>
        <v>32052.974298800003</v>
      </c>
      <c r="G74" s="46">
        <v>6.9</v>
      </c>
      <c r="H74" s="35">
        <v>166</v>
      </c>
      <c r="I74" s="35">
        <v>126</v>
      </c>
      <c r="J74" s="35">
        <v>175</v>
      </c>
      <c r="K74" s="33" t="s">
        <v>23</v>
      </c>
    </row>
    <row r="75" spans="1:13" ht="18">
      <c r="A75" s="47"/>
      <c r="B75" s="47"/>
      <c r="C75" s="47"/>
      <c r="D75" s="47"/>
      <c r="E75" s="57"/>
      <c r="F75" s="47"/>
      <c r="G75" s="47"/>
      <c r="H75" s="47"/>
      <c r="I75" s="47"/>
      <c r="J75" s="47"/>
      <c r="K75" s="47"/>
    </row>
    <row r="76" spans="1:13" ht="18">
      <c r="A76" s="14"/>
      <c r="B76" s="18" t="s">
        <v>31</v>
      </c>
      <c r="C76" s="11">
        <v>2.2999999999999998</v>
      </c>
      <c r="D76" s="58">
        <v>12</v>
      </c>
      <c r="E76" s="57">
        <v>5813.3093823999998</v>
      </c>
      <c r="F76" s="63">
        <f t="shared" ref="F76:F81" si="4">PRODUCT(E76*1.27)</f>
        <v>7382.9029156480001</v>
      </c>
      <c r="G76" s="48">
        <v>0.9</v>
      </c>
      <c r="H76" s="18">
        <v>114</v>
      </c>
      <c r="I76" s="18">
        <v>49</v>
      </c>
      <c r="J76" s="18">
        <v>86</v>
      </c>
      <c r="K76" s="19" t="s">
        <v>25</v>
      </c>
    </row>
    <row r="77" spans="1:13" ht="18">
      <c r="A77" s="21"/>
      <c r="B77" s="18" t="s">
        <v>94</v>
      </c>
      <c r="C77" s="11">
        <v>6.5</v>
      </c>
      <c r="D77" s="58">
        <v>12</v>
      </c>
      <c r="E77" s="57">
        <v>8216.6962176000015</v>
      </c>
      <c r="F77" s="63">
        <f t="shared" si="4"/>
        <v>10435.204196352002</v>
      </c>
      <c r="G77" s="22">
        <v>2.6</v>
      </c>
      <c r="H77" s="18">
        <v>150</v>
      </c>
      <c r="I77" s="18">
        <v>65</v>
      </c>
      <c r="J77" s="18">
        <v>93</v>
      </c>
      <c r="K77" s="19" t="s">
        <v>24</v>
      </c>
    </row>
    <row r="78" spans="1:13" ht="18">
      <c r="A78" s="24"/>
      <c r="B78" s="43" t="s">
        <v>95</v>
      </c>
      <c r="C78" s="26">
        <v>8</v>
      </c>
      <c r="D78" s="59">
        <v>12</v>
      </c>
      <c r="E78" s="57">
        <v>11553.038431999999</v>
      </c>
      <c r="F78" s="63">
        <f t="shared" si="4"/>
        <v>14672.35880864</v>
      </c>
      <c r="G78" s="22">
        <v>3.8</v>
      </c>
      <c r="H78" s="43">
        <v>150</v>
      </c>
      <c r="I78" s="43">
        <v>70</v>
      </c>
      <c r="J78" s="43">
        <v>105</v>
      </c>
      <c r="K78" s="27" t="s">
        <v>24</v>
      </c>
    </row>
    <row r="79" spans="1:13" ht="18">
      <c r="A79" s="24"/>
      <c r="B79" s="43" t="s">
        <v>135</v>
      </c>
      <c r="C79" s="26">
        <v>11</v>
      </c>
      <c r="D79" s="59">
        <v>12</v>
      </c>
      <c r="E79" s="57">
        <v>11699.384111999998</v>
      </c>
      <c r="F79" s="63">
        <f t="shared" si="4"/>
        <v>14858.217822239998</v>
      </c>
      <c r="G79" s="31">
        <v>4</v>
      </c>
      <c r="H79" s="32">
        <v>150</v>
      </c>
      <c r="I79" s="32">
        <v>70</v>
      </c>
      <c r="J79" s="32">
        <v>130</v>
      </c>
      <c r="K79" s="33" t="s">
        <v>73</v>
      </c>
    </row>
    <row r="80" spans="1:13" ht="18">
      <c r="A80" s="14"/>
      <c r="B80" s="15" t="s">
        <v>45</v>
      </c>
      <c r="C80" s="11">
        <v>10</v>
      </c>
      <c r="D80" s="58">
        <v>12</v>
      </c>
      <c r="E80" s="57">
        <v>13314.9006016</v>
      </c>
      <c r="F80" s="63">
        <f t="shared" si="4"/>
        <v>16909.923764031999</v>
      </c>
      <c r="G80" s="22">
        <v>4</v>
      </c>
      <c r="H80" s="18">
        <v>150</v>
      </c>
      <c r="I80" s="18">
        <v>87</v>
      </c>
      <c r="J80" s="18">
        <v>105</v>
      </c>
      <c r="K80" s="19" t="s">
        <v>24</v>
      </c>
    </row>
    <row r="81" spans="1:11" ht="18">
      <c r="A81" s="14"/>
      <c r="B81" s="15" t="s">
        <v>96</v>
      </c>
      <c r="C81" s="11">
        <v>12</v>
      </c>
      <c r="D81" s="58">
        <v>12</v>
      </c>
      <c r="E81" s="57">
        <v>16311.172903999999</v>
      </c>
      <c r="F81" s="63">
        <f t="shared" si="4"/>
        <v>20715.18958808</v>
      </c>
      <c r="G81" s="22">
        <v>4.7</v>
      </c>
      <c r="H81" s="18">
        <v>151</v>
      </c>
      <c r="I81" s="18">
        <v>70</v>
      </c>
      <c r="J81" s="18">
        <v>145</v>
      </c>
      <c r="K81" s="19" t="s">
        <v>24</v>
      </c>
    </row>
    <row r="82" spans="1:11" ht="18">
      <c r="A82" s="49"/>
      <c r="B82" s="47"/>
      <c r="C82" s="47"/>
      <c r="D82" s="47"/>
      <c r="E82" s="57"/>
      <c r="F82" s="47"/>
      <c r="G82" s="47"/>
      <c r="H82" s="47"/>
      <c r="I82" s="47"/>
      <c r="J82" s="47"/>
      <c r="K82" s="49"/>
    </row>
    <row r="83" spans="1:11" ht="18">
      <c r="A83" s="14"/>
      <c r="B83" s="18" t="s">
        <v>62</v>
      </c>
      <c r="C83" s="11">
        <v>6</v>
      </c>
      <c r="D83" s="58">
        <v>12</v>
      </c>
      <c r="E83" s="57">
        <v>9897.0753439999989</v>
      </c>
      <c r="F83" s="63">
        <f>PRODUCT(E83*1.27)</f>
        <v>12569.285686879999</v>
      </c>
      <c r="G83" s="22">
        <v>2.1</v>
      </c>
      <c r="H83" s="18">
        <v>114</v>
      </c>
      <c r="I83" s="18">
        <v>71</v>
      </c>
      <c r="J83" s="18">
        <v>106</v>
      </c>
      <c r="K83" s="19" t="s">
        <v>23</v>
      </c>
    </row>
    <row r="84" spans="1:11" ht="18">
      <c r="A84" s="14"/>
      <c r="B84" s="18" t="s">
        <v>40</v>
      </c>
      <c r="C84" s="11" t="s">
        <v>26</v>
      </c>
      <c r="D84" s="58">
        <v>12</v>
      </c>
      <c r="E84" s="57">
        <v>13175.1660352</v>
      </c>
      <c r="F84" s="63">
        <f>PRODUCT(E84*1.27)</f>
        <v>16732.460864704</v>
      </c>
      <c r="G84" s="22">
        <v>3.2</v>
      </c>
      <c r="H84" s="18">
        <v>151</v>
      </c>
      <c r="I84" s="18">
        <v>88</v>
      </c>
      <c r="J84" s="18">
        <v>94</v>
      </c>
      <c r="K84" s="19" t="s">
        <v>24</v>
      </c>
    </row>
    <row r="85" spans="1:11" ht="18">
      <c r="A85" s="14"/>
      <c r="B85" s="83" t="s">
        <v>44</v>
      </c>
      <c r="C85" s="11">
        <v>11</v>
      </c>
      <c r="D85" s="58">
        <v>12</v>
      </c>
      <c r="E85" s="57">
        <v>14581.319479999998</v>
      </c>
      <c r="F85" s="63">
        <f>PRODUCT(E85*1.27)</f>
        <v>18518.275739599998</v>
      </c>
      <c r="G85" s="22">
        <v>3.7</v>
      </c>
      <c r="H85" s="18">
        <v>150</v>
      </c>
      <c r="I85" s="18">
        <v>87</v>
      </c>
      <c r="J85" s="18">
        <v>110</v>
      </c>
      <c r="K85" s="19" t="s">
        <v>24</v>
      </c>
    </row>
    <row r="86" spans="1:11" ht="18">
      <c r="A86" s="14"/>
      <c r="B86" s="83" t="s">
        <v>63</v>
      </c>
      <c r="C86" s="11">
        <v>14</v>
      </c>
      <c r="D86" s="58">
        <v>12</v>
      </c>
      <c r="E86" s="57">
        <v>15692.764879999999</v>
      </c>
      <c r="F86" s="63">
        <f>PRODUCT(E86*1.27)</f>
        <v>19929.811397599999</v>
      </c>
      <c r="G86" s="22">
        <v>3.9</v>
      </c>
      <c r="H86" s="18">
        <v>151</v>
      </c>
      <c r="I86" s="18">
        <v>88</v>
      </c>
      <c r="J86" s="18">
        <v>106</v>
      </c>
      <c r="K86" s="19" t="s">
        <v>24</v>
      </c>
    </row>
    <row r="87" spans="1:11" ht="18">
      <c r="A87" s="14"/>
      <c r="B87" s="35" t="s">
        <v>138</v>
      </c>
      <c r="C87" s="11">
        <v>19</v>
      </c>
      <c r="D87" s="58">
        <v>12</v>
      </c>
      <c r="E87" s="57">
        <v>17237.9762672</v>
      </c>
      <c r="F87" s="63">
        <f>PRODUCT(E87*1.27)</f>
        <v>21892.229859343999</v>
      </c>
      <c r="G87" s="22">
        <v>5.4</v>
      </c>
      <c r="H87" s="23">
        <v>186</v>
      </c>
      <c r="I87" s="23">
        <v>82</v>
      </c>
      <c r="J87" s="23">
        <v>171</v>
      </c>
      <c r="K87" s="19" t="s">
        <v>23</v>
      </c>
    </row>
    <row r="88" spans="1:11" ht="18">
      <c r="A88" s="14"/>
      <c r="B88" s="23"/>
      <c r="C88" s="11"/>
      <c r="D88" s="58"/>
      <c r="E88" s="57"/>
      <c r="F88" s="63"/>
      <c r="G88" s="22"/>
      <c r="H88" s="23"/>
      <c r="I88" s="23"/>
      <c r="J88" s="23"/>
      <c r="K88" s="19"/>
    </row>
    <row r="89" spans="1:11" ht="18">
      <c r="A89" s="14"/>
      <c r="B89" s="23" t="s">
        <v>101</v>
      </c>
      <c r="C89" s="11">
        <v>5</v>
      </c>
      <c r="D89" s="58">
        <v>12</v>
      </c>
      <c r="E89" s="57">
        <v>6192.3934799999997</v>
      </c>
      <c r="F89" s="63">
        <f t="shared" ref="F89:F115" si="5">PRODUCT(E89*1.27)</f>
        <v>7864.3397195999996</v>
      </c>
      <c r="G89" s="23">
        <v>2</v>
      </c>
      <c r="H89" s="32">
        <v>120</v>
      </c>
      <c r="I89" s="32">
        <v>61</v>
      </c>
      <c r="J89" s="32">
        <v>131</v>
      </c>
      <c r="K89" s="33" t="s">
        <v>72</v>
      </c>
    </row>
    <row r="90" spans="1:11" ht="18">
      <c r="A90" s="14"/>
      <c r="B90" s="23" t="s">
        <v>102</v>
      </c>
      <c r="C90" s="11">
        <v>9</v>
      </c>
      <c r="D90" s="58">
        <v>12</v>
      </c>
      <c r="E90" s="57">
        <v>8369.8087199999991</v>
      </c>
      <c r="F90" s="63">
        <f t="shared" si="5"/>
        <v>10629.657074399998</v>
      </c>
      <c r="G90" s="23">
        <v>3</v>
      </c>
      <c r="H90" s="18">
        <v>135</v>
      </c>
      <c r="I90" s="18">
        <v>75</v>
      </c>
      <c r="J90" s="18">
        <v>139</v>
      </c>
      <c r="K90" s="19" t="s">
        <v>72</v>
      </c>
    </row>
    <row r="91" spans="1:11" ht="18">
      <c r="A91" s="14"/>
      <c r="B91" s="23" t="s">
        <v>103</v>
      </c>
      <c r="C91" s="11">
        <v>11</v>
      </c>
      <c r="D91" s="58">
        <v>12</v>
      </c>
      <c r="E91" s="57">
        <v>10459.890043200001</v>
      </c>
      <c r="F91" s="63">
        <f>PRODUCT(E91*1.27)</f>
        <v>13284.060354864001</v>
      </c>
      <c r="G91" s="23">
        <v>3.6</v>
      </c>
      <c r="H91" s="18">
        <v>135</v>
      </c>
      <c r="I91" s="18">
        <v>90</v>
      </c>
      <c r="J91" s="18">
        <v>145</v>
      </c>
      <c r="K91" s="19" t="s">
        <v>72</v>
      </c>
    </row>
    <row r="92" spans="1:11" ht="18">
      <c r="A92" s="14"/>
      <c r="B92" s="23" t="s">
        <v>116</v>
      </c>
      <c r="C92" s="11">
        <v>12</v>
      </c>
      <c r="D92" s="58">
        <v>12</v>
      </c>
      <c r="E92" s="57">
        <v>11109.770713599999</v>
      </c>
      <c r="F92" s="63">
        <f t="shared" si="5"/>
        <v>14109.408806271998</v>
      </c>
      <c r="G92" s="23">
        <v>3.5</v>
      </c>
      <c r="H92" s="18">
        <v>135</v>
      </c>
      <c r="I92" s="18">
        <v>81</v>
      </c>
      <c r="J92" s="18">
        <v>161</v>
      </c>
      <c r="K92" s="19" t="s">
        <v>124</v>
      </c>
    </row>
    <row r="93" spans="1:11" ht="18">
      <c r="A93" s="14"/>
      <c r="B93" s="23" t="s">
        <v>130</v>
      </c>
      <c r="C93" s="66">
        <v>12</v>
      </c>
      <c r="D93" s="58">
        <v>12</v>
      </c>
      <c r="E93" s="57">
        <v>11109.770713599999</v>
      </c>
      <c r="F93" s="63">
        <f t="shared" si="5"/>
        <v>14109.408806271998</v>
      </c>
      <c r="G93" s="23">
        <v>3.5</v>
      </c>
      <c r="H93" s="18">
        <v>135</v>
      </c>
      <c r="I93" s="18">
        <v>81</v>
      </c>
      <c r="J93" s="18">
        <v>161</v>
      </c>
      <c r="K93" s="19" t="s">
        <v>72</v>
      </c>
    </row>
    <row r="94" spans="1:11" ht="18">
      <c r="A94" s="14"/>
      <c r="B94" s="23" t="s">
        <v>104</v>
      </c>
      <c r="C94" s="11">
        <v>14</v>
      </c>
      <c r="D94" s="58">
        <v>12</v>
      </c>
      <c r="E94" s="57">
        <v>13571.04112</v>
      </c>
      <c r="F94" s="63">
        <f t="shared" si="5"/>
        <v>17235.2222224</v>
      </c>
      <c r="G94" s="23">
        <v>4.5999999999999996</v>
      </c>
      <c r="H94" s="18">
        <v>134</v>
      </c>
      <c r="I94" s="18">
        <v>89</v>
      </c>
      <c r="J94" s="18">
        <v>166</v>
      </c>
      <c r="K94" s="19" t="s">
        <v>72</v>
      </c>
    </row>
    <row r="95" spans="1:11" ht="18">
      <c r="A95" s="14"/>
      <c r="B95" s="23"/>
      <c r="C95" s="11"/>
      <c r="D95" s="58"/>
      <c r="E95" s="57"/>
      <c r="F95" s="63"/>
      <c r="G95" s="23"/>
      <c r="H95" s="23"/>
      <c r="I95" s="23"/>
      <c r="J95" s="23"/>
      <c r="K95" s="28"/>
    </row>
    <row r="96" spans="1:11" ht="18">
      <c r="A96" s="14"/>
      <c r="B96" s="23" t="s">
        <v>105</v>
      </c>
      <c r="C96" s="11">
        <v>4</v>
      </c>
      <c r="D96" s="58">
        <v>12</v>
      </c>
      <c r="E96" s="57">
        <v>5420.122739200001</v>
      </c>
      <c r="F96" s="63">
        <f t="shared" si="5"/>
        <v>6883.5558787840009</v>
      </c>
      <c r="G96" s="23">
        <v>1.5</v>
      </c>
      <c r="H96" s="32">
        <v>114</v>
      </c>
      <c r="I96" s="32">
        <v>71</v>
      </c>
      <c r="J96" s="32">
        <v>86</v>
      </c>
      <c r="K96" s="33" t="s">
        <v>72</v>
      </c>
    </row>
    <row r="97" spans="1:11" ht="18">
      <c r="A97" s="14"/>
      <c r="B97" s="23" t="s">
        <v>106</v>
      </c>
      <c r="C97" s="11">
        <v>5</v>
      </c>
      <c r="D97" s="58">
        <v>12</v>
      </c>
      <c r="E97" s="57">
        <v>6435.9365616000005</v>
      </c>
      <c r="F97" s="63">
        <f t="shared" si="5"/>
        <v>8173.6394332320006</v>
      </c>
      <c r="G97" s="23">
        <v>1.64</v>
      </c>
      <c r="H97" s="32">
        <v>114</v>
      </c>
      <c r="I97" s="32">
        <v>71</v>
      </c>
      <c r="J97" s="32">
        <v>106</v>
      </c>
      <c r="K97" s="33" t="s">
        <v>72</v>
      </c>
    </row>
    <row r="98" spans="1:11" ht="18">
      <c r="A98" s="14"/>
      <c r="B98" s="23" t="s">
        <v>113</v>
      </c>
      <c r="C98" s="11">
        <v>7</v>
      </c>
      <c r="D98" s="58">
        <v>12</v>
      </c>
      <c r="E98" s="57">
        <v>8322.0510463999999</v>
      </c>
      <c r="F98" s="63">
        <f t="shared" si="5"/>
        <v>10569.004828928</v>
      </c>
      <c r="G98" s="23">
        <v>2.8</v>
      </c>
      <c r="H98" s="32">
        <v>151</v>
      </c>
      <c r="I98" s="32">
        <v>87</v>
      </c>
      <c r="J98" s="32">
        <v>94</v>
      </c>
      <c r="K98" s="33" t="s">
        <v>73</v>
      </c>
    </row>
    <row r="99" spans="1:11" ht="18">
      <c r="A99" s="14"/>
      <c r="B99" s="23" t="s">
        <v>114</v>
      </c>
      <c r="C99" s="11">
        <v>7</v>
      </c>
      <c r="D99" s="58">
        <v>12</v>
      </c>
      <c r="E99" s="57">
        <v>8120.6336224000006</v>
      </c>
      <c r="F99" s="63">
        <f t="shared" si="5"/>
        <v>10313.204700448001</v>
      </c>
      <c r="G99" s="23">
        <v>2.7</v>
      </c>
      <c r="H99" s="32">
        <v>114</v>
      </c>
      <c r="I99" s="32">
        <v>71</v>
      </c>
      <c r="J99" s="32">
        <v>131</v>
      </c>
      <c r="K99" s="33" t="s">
        <v>72</v>
      </c>
    </row>
    <row r="100" spans="1:11" ht="18">
      <c r="A100" s="14"/>
      <c r="B100" s="23" t="s">
        <v>107</v>
      </c>
      <c r="C100" s="11">
        <v>9</v>
      </c>
      <c r="D100" s="58">
        <v>12</v>
      </c>
      <c r="E100" s="57">
        <v>10064.673257600001</v>
      </c>
      <c r="F100" s="63">
        <f t="shared" si="5"/>
        <v>12782.135037152002</v>
      </c>
      <c r="G100" s="23">
        <v>3</v>
      </c>
      <c r="H100" s="32">
        <v>151</v>
      </c>
      <c r="I100" s="32">
        <v>87</v>
      </c>
      <c r="J100" s="32">
        <v>106</v>
      </c>
      <c r="K100" s="33" t="s">
        <v>73</v>
      </c>
    </row>
    <row r="101" spans="1:11" ht="18">
      <c r="A101" s="14"/>
      <c r="B101" s="23" t="s">
        <v>115</v>
      </c>
      <c r="C101" s="11">
        <v>9.5</v>
      </c>
      <c r="D101" s="58">
        <v>12</v>
      </c>
      <c r="E101" s="57">
        <v>13094.690232000001</v>
      </c>
      <c r="F101" s="63">
        <f t="shared" si="5"/>
        <v>16630.256594640003</v>
      </c>
      <c r="G101" s="23">
        <v>3</v>
      </c>
      <c r="H101" s="32">
        <v>151</v>
      </c>
      <c r="I101" s="32">
        <v>87</v>
      </c>
      <c r="J101" s="32">
        <v>105</v>
      </c>
      <c r="K101" s="33" t="s">
        <v>73</v>
      </c>
    </row>
    <row r="102" spans="1:11" ht="18">
      <c r="A102" s="14"/>
      <c r="B102" s="23" t="s">
        <v>127</v>
      </c>
      <c r="C102" s="11">
        <v>10</v>
      </c>
      <c r="D102" s="58">
        <v>12</v>
      </c>
      <c r="E102" s="57">
        <v>12479.0525184</v>
      </c>
      <c r="F102" s="63">
        <f t="shared" si="5"/>
        <v>15848.396698368</v>
      </c>
      <c r="G102" s="23">
        <v>3.4</v>
      </c>
      <c r="H102" s="32">
        <v>151</v>
      </c>
      <c r="I102" s="32">
        <v>87</v>
      </c>
      <c r="J102" s="32">
        <v>130</v>
      </c>
      <c r="K102" s="33" t="s">
        <v>73</v>
      </c>
    </row>
    <row r="103" spans="1:11" ht="18">
      <c r="A103" s="14"/>
      <c r="B103" s="23" t="s">
        <v>126</v>
      </c>
      <c r="C103" s="11">
        <v>12</v>
      </c>
      <c r="D103" s="58">
        <v>12</v>
      </c>
      <c r="E103" s="57">
        <v>14639.092000000001</v>
      </c>
      <c r="F103" s="63">
        <f t="shared" si="5"/>
        <v>18591.646840000001</v>
      </c>
      <c r="G103" s="23">
        <v>4.8</v>
      </c>
      <c r="H103" s="32">
        <v>151</v>
      </c>
      <c r="I103" s="32">
        <v>87</v>
      </c>
      <c r="J103" s="32">
        <v>145</v>
      </c>
      <c r="K103" s="33" t="s">
        <v>73</v>
      </c>
    </row>
    <row r="104" spans="1:11" ht="18">
      <c r="A104" s="14"/>
      <c r="B104" s="35" t="s">
        <v>125</v>
      </c>
      <c r="C104" s="67">
        <v>14</v>
      </c>
      <c r="D104" s="58">
        <v>12</v>
      </c>
      <c r="E104" s="57">
        <v>17118.797841600001</v>
      </c>
      <c r="F104" s="63">
        <f t="shared" si="5"/>
        <v>21740.873258832002</v>
      </c>
      <c r="G104" s="23">
        <v>5.3</v>
      </c>
      <c r="H104" s="35">
        <v>152</v>
      </c>
      <c r="I104" s="35">
        <v>87</v>
      </c>
      <c r="J104" s="35">
        <v>163</v>
      </c>
      <c r="K104" s="33" t="s">
        <v>73</v>
      </c>
    </row>
    <row r="105" spans="1:11" ht="18">
      <c r="A105" s="14"/>
      <c r="B105" s="23"/>
      <c r="C105" s="11"/>
      <c r="D105" s="58"/>
      <c r="E105" s="57"/>
      <c r="F105" s="63"/>
      <c r="G105" s="23"/>
      <c r="H105" s="32"/>
      <c r="I105" s="32"/>
      <c r="J105" s="32"/>
      <c r="K105" s="33"/>
    </row>
    <row r="106" spans="1:11" ht="18">
      <c r="A106" s="14"/>
      <c r="B106" s="23" t="s">
        <v>117</v>
      </c>
      <c r="C106" s="11">
        <v>6.5</v>
      </c>
      <c r="D106" s="58">
        <v>12</v>
      </c>
      <c r="E106" s="57">
        <v>9135.0854399999989</v>
      </c>
      <c r="F106" s="63">
        <f t="shared" si="5"/>
        <v>11601.558508799999</v>
      </c>
      <c r="G106" s="23">
        <v>2.1</v>
      </c>
      <c r="H106" s="32">
        <v>150</v>
      </c>
      <c r="I106" s="32">
        <v>65</v>
      </c>
      <c r="J106" s="32">
        <v>93</v>
      </c>
      <c r="K106" s="33" t="s">
        <v>73</v>
      </c>
    </row>
    <row r="107" spans="1:11" ht="18">
      <c r="A107" s="14"/>
      <c r="B107" s="23" t="s">
        <v>118</v>
      </c>
      <c r="C107" s="11">
        <v>8</v>
      </c>
      <c r="D107" s="58">
        <v>12</v>
      </c>
      <c r="E107" s="57">
        <v>11637.301852799999</v>
      </c>
      <c r="F107" s="63">
        <f t="shared" si="5"/>
        <v>14779.373353055998</v>
      </c>
      <c r="G107" s="23">
        <v>2.7</v>
      </c>
      <c r="H107" s="32">
        <v>150</v>
      </c>
      <c r="I107" s="32">
        <v>70</v>
      </c>
      <c r="J107" s="32">
        <v>105</v>
      </c>
      <c r="K107" s="33" t="s">
        <v>73</v>
      </c>
    </row>
    <row r="108" spans="1:11" ht="18">
      <c r="A108" s="14"/>
      <c r="B108" s="23" t="s">
        <v>119</v>
      </c>
      <c r="C108" s="67">
        <v>10</v>
      </c>
      <c r="D108" s="58">
        <v>12</v>
      </c>
      <c r="E108" s="57">
        <v>13340.505921599999</v>
      </c>
      <c r="F108" s="65">
        <f t="shared" si="5"/>
        <v>16942.442520432</v>
      </c>
      <c r="G108" s="23">
        <v>3.3</v>
      </c>
      <c r="H108" s="32">
        <v>150</v>
      </c>
      <c r="I108" s="32">
        <v>70</v>
      </c>
      <c r="J108" s="32">
        <v>130</v>
      </c>
      <c r="K108" s="33" t="s">
        <v>73</v>
      </c>
    </row>
    <row r="109" spans="1:11" ht="18">
      <c r="A109" s="14"/>
      <c r="B109" s="23" t="s">
        <v>120</v>
      </c>
      <c r="C109" s="11">
        <v>12</v>
      </c>
      <c r="D109" s="58">
        <v>12</v>
      </c>
      <c r="E109" s="57">
        <v>16574.914220800001</v>
      </c>
      <c r="F109" s="63">
        <f t="shared" si="5"/>
        <v>21050.141060416001</v>
      </c>
      <c r="G109" s="23">
        <v>4</v>
      </c>
      <c r="H109" s="23">
        <v>151</v>
      </c>
      <c r="I109" s="23">
        <v>70</v>
      </c>
      <c r="J109" s="23">
        <v>145</v>
      </c>
      <c r="K109" s="28" t="s">
        <v>73</v>
      </c>
    </row>
    <row r="110" spans="1:11" ht="18">
      <c r="A110" s="14"/>
      <c r="B110" s="23" t="s">
        <v>129</v>
      </c>
      <c r="C110" s="11">
        <v>12</v>
      </c>
      <c r="D110" s="58">
        <v>18</v>
      </c>
      <c r="E110" s="57">
        <v>20898.172464000003</v>
      </c>
      <c r="F110" s="65">
        <f t="shared" si="5"/>
        <v>26540.679029280003</v>
      </c>
      <c r="G110" s="23">
        <v>6</v>
      </c>
      <c r="H110" s="35">
        <v>175</v>
      </c>
      <c r="I110" s="35">
        <v>87</v>
      </c>
      <c r="J110" s="35">
        <v>154</v>
      </c>
      <c r="K110" s="33" t="s">
        <v>72</v>
      </c>
    </row>
    <row r="111" spans="1:11" ht="18">
      <c r="A111" s="14"/>
      <c r="B111" s="23"/>
      <c r="C111" s="11"/>
      <c r="D111" s="58"/>
      <c r="E111" s="57"/>
      <c r="F111" s="63"/>
      <c r="G111" s="23"/>
      <c r="H111" s="23"/>
      <c r="I111" s="23"/>
      <c r="J111" s="23"/>
      <c r="K111" s="28"/>
    </row>
    <row r="112" spans="1:11" ht="18">
      <c r="A112" s="14"/>
      <c r="B112" s="23" t="s">
        <v>121</v>
      </c>
      <c r="C112" s="11">
        <v>6</v>
      </c>
      <c r="D112" s="58">
        <v>12</v>
      </c>
      <c r="E112" s="57">
        <v>10086.753643200002</v>
      </c>
      <c r="F112" s="63">
        <f t="shared" si="5"/>
        <v>12810.177126864002</v>
      </c>
      <c r="G112" s="23">
        <v>2.1</v>
      </c>
      <c r="H112" s="32">
        <v>114</v>
      </c>
      <c r="I112" s="32">
        <v>71</v>
      </c>
      <c r="J112" s="32">
        <v>106</v>
      </c>
      <c r="K112" s="33" t="s">
        <v>72</v>
      </c>
    </row>
    <row r="113" spans="1:11" ht="18">
      <c r="A113" s="14"/>
      <c r="B113" s="23" t="s">
        <v>122</v>
      </c>
      <c r="C113" s="11">
        <v>8.6</v>
      </c>
      <c r="D113" s="58">
        <v>12</v>
      </c>
      <c r="E113" s="57">
        <v>13712.369632</v>
      </c>
      <c r="F113" s="63">
        <f t="shared" si="5"/>
        <v>17414.70943264</v>
      </c>
      <c r="G113" s="23">
        <v>3</v>
      </c>
      <c r="H113" s="32">
        <v>151</v>
      </c>
      <c r="I113" s="32">
        <v>88</v>
      </c>
      <c r="J113" s="32">
        <v>94</v>
      </c>
      <c r="K113" s="33" t="s">
        <v>73</v>
      </c>
    </row>
    <row r="114" spans="1:11" ht="18">
      <c r="A114" s="14"/>
      <c r="B114" s="23" t="s">
        <v>123</v>
      </c>
      <c r="C114" s="11">
        <v>11</v>
      </c>
      <c r="D114" s="58">
        <v>12</v>
      </c>
      <c r="E114" s="57">
        <v>15165.698932800005</v>
      </c>
      <c r="F114" s="63">
        <f t="shared" si="5"/>
        <v>19260.437644656005</v>
      </c>
      <c r="G114" s="23">
        <v>3.3</v>
      </c>
      <c r="H114" s="32">
        <v>150</v>
      </c>
      <c r="I114" s="32">
        <v>87</v>
      </c>
      <c r="J114" s="32">
        <v>110</v>
      </c>
      <c r="K114" s="33" t="s">
        <v>73</v>
      </c>
    </row>
    <row r="115" spans="1:11" ht="18">
      <c r="A115" s="14"/>
      <c r="B115" s="35" t="s">
        <v>128</v>
      </c>
      <c r="C115" s="67">
        <v>11.2</v>
      </c>
      <c r="D115" s="58">
        <v>12</v>
      </c>
      <c r="E115" s="57">
        <v>15730.9851712</v>
      </c>
      <c r="F115" s="63">
        <f t="shared" si="5"/>
        <v>19978.351167424</v>
      </c>
      <c r="G115" s="23">
        <v>3.5</v>
      </c>
      <c r="H115" s="32">
        <v>150</v>
      </c>
      <c r="I115" s="32">
        <v>87</v>
      </c>
      <c r="J115" s="32">
        <v>110</v>
      </c>
      <c r="K115" s="33" t="s">
        <v>73</v>
      </c>
    </row>
    <row r="116" spans="1:11" ht="18">
      <c r="A116" s="14"/>
      <c r="B116" s="23"/>
      <c r="C116" s="53"/>
      <c r="D116" s="58"/>
      <c r="E116" s="57"/>
      <c r="F116" s="63"/>
      <c r="G116" s="52"/>
      <c r="H116" s="32"/>
      <c r="I116" s="32"/>
      <c r="J116" s="32"/>
      <c r="K116" s="33"/>
    </row>
    <row r="117" spans="1:11" ht="18">
      <c r="A117" s="14"/>
      <c r="B117" s="56" t="s">
        <v>108</v>
      </c>
      <c r="C117" s="54">
        <v>3.3</v>
      </c>
      <c r="D117" s="58">
        <v>12</v>
      </c>
      <c r="E117" s="57">
        <v>16784.168544</v>
      </c>
      <c r="F117" s="65">
        <f>PRODUCT(E117*1.27)</f>
        <v>21315.894050880001</v>
      </c>
      <c r="G117" s="55">
        <v>0.73</v>
      </c>
      <c r="H117" s="32">
        <v>110</v>
      </c>
      <c r="I117" s="32">
        <v>65</v>
      </c>
      <c r="J117" s="32">
        <v>109</v>
      </c>
      <c r="K117" s="33" t="s">
        <v>73</v>
      </c>
    </row>
    <row r="118" spans="1:11" ht="18">
      <c r="A118" s="14"/>
      <c r="B118" s="56" t="s">
        <v>109</v>
      </c>
      <c r="C118" s="54">
        <v>4.4000000000000004</v>
      </c>
      <c r="D118" s="58">
        <v>12</v>
      </c>
      <c r="E118" s="57">
        <v>21620.457456000004</v>
      </c>
      <c r="F118" s="65">
        <f>PRODUCT(E118*1.27)</f>
        <v>27457.980969120006</v>
      </c>
      <c r="G118" s="55">
        <v>0.98</v>
      </c>
      <c r="H118" s="32">
        <v>150</v>
      </c>
      <c r="I118" s="32">
        <v>85</v>
      </c>
      <c r="J118" s="32">
        <v>95</v>
      </c>
      <c r="K118" s="33" t="s">
        <v>73</v>
      </c>
    </row>
    <row r="119" spans="1:11" ht="18">
      <c r="A119" s="14"/>
      <c r="B119" s="56" t="s">
        <v>110</v>
      </c>
      <c r="C119" s="54">
        <v>4.4000000000000004</v>
      </c>
      <c r="D119" s="58">
        <v>12</v>
      </c>
      <c r="E119" s="57">
        <v>21702.708456000008</v>
      </c>
      <c r="F119" s="65">
        <f>PRODUCT(E119*1.27)</f>
        <v>27562.439739120011</v>
      </c>
      <c r="G119" s="23">
        <v>1.0049999999999999</v>
      </c>
      <c r="H119" s="32">
        <v>135</v>
      </c>
      <c r="I119" s="32">
        <v>77</v>
      </c>
      <c r="J119" s="32">
        <v>135</v>
      </c>
      <c r="K119" s="33" t="s">
        <v>73</v>
      </c>
    </row>
    <row r="120" spans="1:11" ht="18">
      <c r="A120" s="14"/>
      <c r="B120" s="56" t="s">
        <v>111</v>
      </c>
      <c r="C120" s="54">
        <v>5.5</v>
      </c>
      <c r="D120" s="58">
        <v>12</v>
      </c>
      <c r="E120" s="57">
        <v>28332.879120000001</v>
      </c>
      <c r="F120" s="65">
        <f>PRODUCT(E120*1.27)</f>
        <v>35982.7564824</v>
      </c>
      <c r="G120" s="55">
        <v>1.06</v>
      </c>
      <c r="H120" s="32">
        <v>150</v>
      </c>
      <c r="I120" s="32">
        <v>85</v>
      </c>
      <c r="J120" s="32">
        <v>95</v>
      </c>
      <c r="K120" s="33" t="s">
        <v>73</v>
      </c>
    </row>
    <row r="121" spans="1:11" ht="18">
      <c r="A121" s="14"/>
      <c r="B121" s="56" t="s">
        <v>112</v>
      </c>
      <c r="C121" s="54">
        <v>5.5</v>
      </c>
      <c r="D121" s="58">
        <v>12</v>
      </c>
      <c r="E121" s="57">
        <v>28336.155120000007</v>
      </c>
      <c r="F121" s="64">
        <f>PRODUCT(E121*1.27)</f>
        <v>35986.917002400012</v>
      </c>
      <c r="G121" s="23">
        <v>1.1850000000000001</v>
      </c>
      <c r="H121" s="23">
        <v>135</v>
      </c>
      <c r="I121" s="23">
        <v>77</v>
      </c>
      <c r="J121" s="23">
        <v>135</v>
      </c>
      <c r="K121" s="33" t="s">
        <v>73</v>
      </c>
    </row>
    <row r="122" spans="1:11">
      <c r="A122"/>
      <c r="E122"/>
      <c r="K122"/>
    </row>
    <row r="123" spans="1:11">
      <c r="A123"/>
      <c r="E123"/>
      <c r="K123"/>
    </row>
    <row r="124" spans="1:11">
      <c r="A124"/>
      <c r="E124"/>
      <c r="K124"/>
    </row>
    <row r="125" spans="1:11">
      <c r="A125"/>
      <c r="E125"/>
      <c r="K125"/>
    </row>
    <row r="126" spans="1:11">
      <c r="A126"/>
      <c r="E126"/>
      <c r="K126"/>
    </row>
    <row r="127" spans="1:11">
      <c r="A127"/>
      <c r="E127"/>
      <c r="K127"/>
    </row>
  </sheetData>
  <mergeCells count="6">
    <mergeCell ref="C3:E3"/>
    <mergeCell ref="H6:J6"/>
    <mergeCell ref="G1:K1"/>
    <mergeCell ref="G2:K2"/>
    <mergeCell ref="G3:K3"/>
    <mergeCell ref="G4:K4"/>
  </mergeCells>
  <phoneticPr fontId="3" type="noConversion"/>
  <printOptions horizontalCentered="1"/>
  <pageMargins left="0" right="0" top="0.98425196850393704" bottom="0.98425196850393704" header="0.51181102362204722" footer="0.51181102362204722"/>
  <pageSetup paperSize="9" scale="57" orientation="portrait" verticalDpi="300" r:id="rId1"/>
  <headerFooter alignWithMargins="0"/>
  <rowBreaks count="1" manualBreakCount="1">
    <brk id="5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60" zoomScaleNormal="100" workbookViewId="0">
      <selection activeCell="P40" sqref="P40"/>
    </sheetView>
  </sheetViews>
  <sheetFormatPr defaultRowHeight="12.75"/>
  <cols>
    <col min="11" max="11" width="10.5703125" customWidth="1"/>
    <col min="12" max="12" width="0.28515625" customWidth="1"/>
  </cols>
  <sheetData/>
  <phoneticPr fontId="3" type="noConversion"/>
  <pageMargins left="0.75" right="0.75" top="1" bottom="1" header="0.5" footer="0.5"/>
  <pageSetup paperSize="9" scale="72" orientation="portrait" r:id="rId1"/>
  <headerFooter alignWithMargins="0"/>
  <rowBreaks count="1" manualBreakCount="1"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Cseperkáló Zoltán</dc:creator>
  <cp:lastModifiedBy>Zoli</cp:lastModifiedBy>
  <cp:lastPrinted>2019-01-02T20:09:12Z</cp:lastPrinted>
  <dcterms:created xsi:type="dcterms:W3CDTF">2004-03-12T15:58:15Z</dcterms:created>
  <dcterms:modified xsi:type="dcterms:W3CDTF">2021-01-03T12:29:16Z</dcterms:modified>
</cp:coreProperties>
</file>